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<sst xmlns="http://schemas.openxmlformats.org/spreadsheetml/2006/main" count="94" uniqueCount="89">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</sst>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02.03.2021</v>
          </cell>
        </row>
        <row r="6">
          <cell r="G6" t="str">
            <v>Фактично надійшло на 02.03.2021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585007600</v>
          </cell>
          <cell r="D10">
            <v>175332600</v>
          </cell>
          <cell r="G10">
            <v>423083893.59</v>
          </cell>
          <cell r="H10">
            <v>8083071.099999905</v>
          </cell>
          <cell r="I10">
            <v>4.610135878895257</v>
          </cell>
          <cell r="J10">
            <v>-167249528.9000001</v>
          </cell>
          <cell r="K10">
            <v>72.32109353622073</v>
          </cell>
          <cell r="L10">
            <v>-161923706.41000003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68679.38</v>
          </cell>
          <cell r="H11">
            <v>3300.0000000000073</v>
          </cell>
          <cell r="I11">
            <v>10.472865756902594</v>
          </cell>
          <cell r="J11">
            <v>-28209.999999999993</v>
          </cell>
          <cell r="K11">
            <v>66.88681340085704</v>
          </cell>
          <cell r="L11">
            <v>-34000.619999999995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163631.57</v>
          </cell>
          <cell r="H13">
            <v>3618</v>
          </cell>
          <cell r="I13">
            <v>11.785016286644952</v>
          </cell>
          <cell r="J13">
            <v>-27082</v>
          </cell>
          <cell r="K13">
            <v>145.57968861209963</v>
          </cell>
          <cell r="L13">
            <v>51231.57000000001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183208.44</v>
          </cell>
          <cell r="H14">
            <v>9680</v>
          </cell>
          <cell r="I14">
            <v>242</v>
          </cell>
          <cell r="J14">
            <v>5680</v>
          </cell>
          <cell r="K14">
            <v>183.20844</v>
          </cell>
          <cell r="L14">
            <v>83208.44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112529.79</v>
          </cell>
          <cell r="H15">
            <v>0</v>
          </cell>
          <cell r="I15">
            <v>0</v>
          </cell>
          <cell r="J15">
            <v>-5000</v>
          </cell>
          <cell r="K15">
            <v>1125.2979</v>
          </cell>
          <cell r="L15">
            <v>102529.79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3002527.3700000006</v>
          </cell>
          <cell r="H16">
            <v>22920.16000000108</v>
          </cell>
          <cell r="I16">
            <v>2.078417076997115</v>
          </cell>
          <cell r="J16">
            <v>-1079849.839999999</v>
          </cell>
          <cell r="K16">
            <v>94.41817925674312</v>
          </cell>
          <cell r="L16">
            <v>-177503.62999999942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8204216.890000001</v>
          </cell>
          <cell r="H17">
            <v>71472.85000000149</v>
          </cell>
          <cell r="I17">
            <v>1.5558017969697902</v>
          </cell>
          <cell r="J17">
            <v>-4522483.1499999985</v>
          </cell>
          <cell r="K17">
            <v>57.94281801019143</v>
          </cell>
          <cell r="L17">
            <v>-5954944.109999999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3788189.0300000003</v>
          </cell>
          <cell r="H18">
            <v>73549.86999999965</v>
          </cell>
          <cell r="I18">
            <v>5.572952002818657</v>
          </cell>
          <cell r="J18">
            <v>-1246215.1300000004</v>
          </cell>
          <cell r="K18">
            <v>75.27240235741083</v>
          </cell>
          <cell r="L18">
            <v>-1244450.9699999997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2684478.9400000004</v>
          </cell>
          <cell r="H19">
            <v>20361.250000000466</v>
          </cell>
          <cell r="I19">
            <v>0.6739904005296414</v>
          </cell>
          <cell r="J19">
            <v>-3000638.7499999995</v>
          </cell>
          <cell r="K19">
            <v>50.851466899688006</v>
          </cell>
          <cell r="L19">
            <v>-2594580.0599999996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4096025.100000001</v>
          </cell>
          <cell r="H20">
            <v>30257.620000000577</v>
          </cell>
          <cell r="I20">
            <v>3.5663912495138645</v>
          </cell>
          <cell r="J20">
            <v>-818152.3799999994</v>
          </cell>
          <cell r="K20">
            <v>115.29265182733232</v>
          </cell>
          <cell r="L20">
            <v>543305.100000001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3522360.96</v>
          </cell>
          <cell r="H21">
            <v>23481.30000000028</v>
          </cell>
          <cell r="I21">
            <v>1.721970035860188</v>
          </cell>
          <cell r="J21">
            <v>-1340148.6999999997</v>
          </cell>
          <cell r="K21">
            <v>74.66473120695612</v>
          </cell>
          <cell r="L21">
            <v>-1195209.04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6158751.800000001</v>
          </cell>
          <cell r="H22">
            <v>126895.64999999944</v>
          </cell>
          <cell r="I22">
            <v>3.693118137556907</v>
          </cell>
          <cell r="J22">
            <v>-3309107.3500000006</v>
          </cell>
          <cell r="K22">
            <v>51.23294952964278</v>
          </cell>
          <cell r="L22">
            <v>-5862324.199999999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12235638.799999999</v>
          </cell>
          <cell r="H23">
            <v>267434.5399999991</v>
          </cell>
          <cell r="I23">
            <v>5.85358344503462</v>
          </cell>
          <cell r="J23">
            <v>-4301297.460000001</v>
          </cell>
          <cell r="K23">
            <v>79.54392861222236</v>
          </cell>
          <cell r="L23">
            <v>-3146602.200000001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4835251.07</v>
          </cell>
          <cell r="H24">
            <v>44666.800000000745</v>
          </cell>
          <cell r="I24">
            <v>3.4084044899236736</v>
          </cell>
          <cell r="J24">
            <v>-1265823.1999999993</v>
          </cell>
          <cell r="K24">
            <v>105.09873159916752</v>
          </cell>
          <cell r="L24">
            <v>234576.0700000003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6180531.6000000015</v>
          </cell>
          <cell r="H25">
            <v>105790.16000000015</v>
          </cell>
          <cell r="I25">
            <v>3.839138907739602</v>
          </cell>
          <cell r="J25">
            <v>-2649779.84</v>
          </cell>
          <cell r="K25">
            <v>73.59060921710972</v>
          </cell>
          <cell r="L25">
            <v>-2218001.3999999985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2332038.9899999998</v>
          </cell>
          <cell r="H26">
            <v>5131.899999999441</v>
          </cell>
          <cell r="I26">
            <v>0.13609221567587573</v>
          </cell>
          <cell r="J26">
            <v>-3765767.1000000006</v>
          </cell>
          <cell r="K26">
            <v>39.06582296844365</v>
          </cell>
          <cell r="L26">
            <v>-3637473.0100000002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4541812.8</v>
          </cell>
          <cell r="H27">
            <v>38826.270000000484</v>
          </cell>
          <cell r="I27">
            <v>2.849720248462558</v>
          </cell>
          <cell r="J27">
            <v>-1323632.7299999995</v>
          </cell>
          <cell r="K27">
            <v>89.82129334941033</v>
          </cell>
          <cell r="L27">
            <v>-514686.2000000002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1896010.99</v>
          </cell>
          <cell r="H28">
            <v>12989.189999999944</v>
          </cell>
          <cell r="I28">
            <v>2.179332133143844</v>
          </cell>
          <cell r="J28">
            <v>-583027.81</v>
          </cell>
          <cell r="K28">
            <v>101.62731346859621</v>
          </cell>
          <cell r="L28">
            <v>30359.98999999999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10449849.560000002</v>
          </cell>
          <cell r="H29">
            <v>91728.27999999933</v>
          </cell>
          <cell r="I29">
            <v>1.9683800098281221</v>
          </cell>
          <cell r="J29">
            <v>-4568361.720000001</v>
          </cell>
          <cell r="K29">
            <v>67.82749344270704</v>
          </cell>
          <cell r="L29">
            <v>-4956660.439999998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16557528.32</v>
          </cell>
          <cell r="H30">
            <v>497113.66000000015</v>
          </cell>
          <cell r="I30">
            <v>7.776879008791967</v>
          </cell>
          <cell r="J30">
            <v>-5895086.34</v>
          </cell>
          <cell r="K30">
            <v>82.85060806212722</v>
          </cell>
          <cell r="L30">
            <v>-3427271.6799999997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5207131.950000001</v>
          </cell>
          <cell r="H31">
            <v>93239.8200000003</v>
          </cell>
          <cell r="I31">
            <v>3.8947211889699602</v>
          </cell>
          <cell r="J31">
            <v>-2300765.1799999997</v>
          </cell>
          <cell r="K31">
            <v>67.78826630076425</v>
          </cell>
          <cell r="L31">
            <v>-2474333.049999999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11649223.05</v>
          </cell>
          <cell r="H32">
            <v>104228.33000000194</v>
          </cell>
          <cell r="I32">
            <v>2.70347257706828</v>
          </cell>
          <cell r="J32">
            <v>-3751121.669999998</v>
          </cell>
          <cell r="K32">
            <v>79.4115048018193</v>
          </cell>
          <cell r="L32">
            <v>-3020216.9499999993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16148567.15</v>
          </cell>
          <cell r="H33">
            <v>203389.2100000009</v>
          </cell>
          <cell r="I33">
            <v>2.5990736634954015</v>
          </cell>
          <cell r="J33">
            <v>-7622060.789999999</v>
          </cell>
          <cell r="K33">
            <v>61.29428250099826</v>
          </cell>
          <cell r="L33">
            <v>-10197392.85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2784704.0900000003</v>
          </cell>
          <cell r="H34">
            <v>21472.03000000026</v>
          </cell>
          <cell r="I34">
            <v>1.8716804131080436</v>
          </cell>
          <cell r="J34">
            <v>-1125733.9699999997</v>
          </cell>
          <cell r="K34">
            <v>74.40858501783592</v>
          </cell>
          <cell r="L34">
            <v>-957745.9099999997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13859777.33</v>
          </cell>
          <cell r="H35">
            <v>421969.5200000014</v>
          </cell>
          <cell r="I35">
            <v>7.911099812294689</v>
          </cell>
          <cell r="J35">
            <v>-4911922.479999999</v>
          </cell>
          <cell r="K35">
            <v>77.89352587618417</v>
          </cell>
          <cell r="L35">
            <v>-3933456.67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3886530.6</v>
          </cell>
          <cell r="H36">
            <v>25755.97999999998</v>
          </cell>
          <cell r="I36">
            <v>1.8175863400052068</v>
          </cell>
          <cell r="J36">
            <v>-1391287.02</v>
          </cell>
          <cell r="K36">
            <v>80.26701765096338</v>
          </cell>
          <cell r="L36">
            <v>-955471.3999999999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1469687.49</v>
          </cell>
          <cell r="H37">
            <v>85018.76000000001</v>
          </cell>
          <cell r="I37">
            <v>19.49524421004357</v>
          </cell>
          <cell r="J37">
            <v>-351081.24</v>
          </cell>
          <cell r="K37">
            <v>109.41687686122692</v>
          </cell>
          <cell r="L37">
            <v>126487.48999999999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1570227.2</v>
          </cell>
          <cell r="H38">
            <v>42710.19999999995</v>
          </cell>
          <cell r="I38">
            <v>9.171537658745658</v>
          </cell>
          <cell r="J38">
            <v>-422971.80000000005</v>
          </cell>
          <cell r="K38">
            <v>97.64153330991104</v>
          </cell>
          <cell r="L38">
            <v>-37927.80000000005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2107106.48</v>
          </cell>
          <cell r="H39">
            <v>21900.739999999758</v>
          </cell>
          <cell r="I39">
            <v>1.4469457922388025</v>
          </cell>
          <cell r="J39">
            <v>-1491683.2600000002</v>
          </cell>
          <cell r="K39">
            <v>61.873030741443415</v>
          </cell>
          <cell r="L39">
            <v>-1298426.52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3119073.120000001</v>
          </cell>
          <cell r="H40">
            <v>75776.15000000037</v>
          </cell>
          <cell r="I40">
            <v>5.504427446536521</v>
          </cell>
          <cell r="J40">
            <v>-1300863.8499999996</v>
          </cell>
          <cell r="K40">
            <v>81.00499731201649</v>
          </cell>
          <cell r="L40">
            <v>-731396.879999999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1752189.65</v>
          </cell>
          <cell r="H41">
            <v>18759.86999999988</v>
          </cell>
          <cell r="I41">
            <v>2.5875647068072842</v>
          </cell>
          <cell r="J41">
            <v>-706241.1300000001</v>
          </cell>
          <cell r="K41">
            <v>66.3944856859964</v>
          </cell>
          <cell r="L41">
            <v>-886869.3500000001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8389520.72</v>
          </cell>
          <cell r="H42">
            <v>161624.9600000009</v>
          </cell>
          <cell r="I42">
            <v>3.481012137508917</v>
          </cell>
          <cell r="J42">
            <v>-4481420.039999999</v>
          </cell>
          <cell r="K42">
            <v>69.28949450137043</v>
          </cell>
          <cell r="L42">
            <v>-3718405.2799999993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8421559.28</v>
          </cell>
          <cell r="H43">
            <v>215988.88999999966</v>
          </cell>
          <cell r="I43">
            <v>3.2813026165328685</v>
          </cell>
          <cell r="J43">
            <v>-6366424.11</v>
          </cell>
          <cell r="K43">
            <v>45.78321821873846</v>
          </cell>
          <cell r="L43">
            <v>-9972864.72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16305478.270000003</v>
          </cell>
          <cell r="H44">
            <v>1106837.4400000013</v>
          </cell>
          <cell r="I44">
            <v>17.457260337493537</v>
          </cell>
          <cell r="J44">
            <v>-5233432.559999999</v>
          </cell>
          <cell r="K44">
            <v>75.43150026054448</v>
          </cell>
          <cell r="L44">
            <v>-5310793.729999997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2412382.5300000003</v>
          </cell>
          <cell r="H45">
            <v>13142.209999999963</v>
          </cell>
          <cell r="I45">
            <v>0.8953678975337214</v>
          </cell>
          <cell r="J45">
            <v>-1454657.79</v>
          </cell>
          <cell r="K45">
            <v>70.935235989866</v>
          </cell>
          <cell r="L45">
            <v>-988441.4699999997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2502808.5</v>
          </cell>
          <cell r="H46">
            <v>97389.3999999999</v>
          </cell>
          <cell r="I46">
            <v>7.300390545939739</v>
          </cell>
          <cell r="J46">
            <v>-1236640.6</v>
          </cell>
          <cell r="K46">
            <v>60.47607713887365</v>
          </cell>
          <cell r="L46">
            <v>-1635701.5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9161185.879999999</v>
          </cell>
          <cell r="H47">
            <v>291105.4799999986</v>
          </cell>
          <cell r="I47">
            <v>6.633778995175699</v>
          </cell>
          <cell r="J47">
            <v>-4097124.5200000014</v>
          </cell>
          <cell r="K47">
            <v>63.049562240788696</v>
          </cell>
          <cell r="L47">
            <v>-5368948.120000001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4072078.79</v>
          </cell>
          <cell r="H48">
            <v>139453.41000000015</v>
          </cell>
          <cell r="I48">
            <v>8.444812426196757</v>
          </cell>
          <cell r="J48">
            <v>-1511896.5899999999</v>
          </cell>
          <cell r="K48">
            <v>67.50905668197417</v>
          </cell>
          <cell r="L48">
            <v>-1959821.21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3143340.75</v>
          </cell>
          <cell r="H49">
            <v>6610.070000000298</v>
          </cell>
          <cell r="I49">
            <v>0.7263015053291175</v>
          </cell>
          <cell r="J49">
            <v>-903489.9299999997</v>
          </cell>
          <cell r="K49">
            <v>92.43284789049233</v>
          </cell>
          <cell r="L49">
            <v>-257334.25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6835678.3500000015</v>
          </cell>
          <cell r="H50">
            <v>23085.07000000123</v>
          </cell>
          <cell r="I50">
            <v>1.3401317893855167</v>
          </cell>
          <cell r="J50">
            <v>-1699511.9299999988</v>
          </cell>
          <cell r="K50">
            <v>137.75505028215323</v>
          </cell>
          <cell r="L50">
            <v>1873480.3500000015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2992920.2300000004</v>
          </cell>
          <cell r="H51">
            <v>55034.37999999989</v>
          </cell>
          <cell r="I51">
            <v>3.9426014943870857</v>
          </cell>
          <cell r="J51">
            <v>-1340855.62</v>
          </cell>
          <cell r="K51">
            <v>72.06420771803435</v>
          </cell>
          <cell r="L51">
            <v>-1160209.7699999996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82516844.16000001</v>
          </cell>
          <cell r="H52">
            <v>1817015.549999997</v>
          </cell>
          <cell r="I52">
            <v>5.393241883492716</v>
          </cell>
          <cell r="J52">
            <v>-31873584.450000003</v>
          </cell>
          <cell r="K52">
            <v>74.10341644003883</v>
          </cell>
          <cell r="L52">
            <v>-28836785.83999999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7792265.649999999</v>
          </cell>
          <cell r="H53">
            <v>89819.28000000026</v>
          </cell>
          <cell r="I53">
            <v>2.8862895008208818</v>
          </cell>
          <cell r="J53">
            <v>-3022109.7199999997</v>
          </cell>
          <cell r="K53">
            <v>80.79856842509547</v>
          </cell>
          <cell r="L53">
            <v>-1851798.3500000006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1946174.6100000003</v>
          </cell>
          <cell r="H54">
            <v>37863.15000000037</v>
          </cell>
          <cell r="I54">
            <v>5.52747522259162</v>
          </cell>
          <cell r="J54">
            <v>-647135.8499999996</v>
          </cell>
          <cell r="K54">
            <v>74.46291306756618</v>
          </cell>
          <cell r="L54">
            <v>-667441.3899999997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37710585.680000015</v>
          </cell>
          <cell r="H55">
            <v>302496.70000001043</v>
          </cell>
          <cell r="I55">
            <v>1.4161822568264963</v>
          </cell>
          <cell r="J55">
            <v>-21057515.29999999</v>
          </cell>
          <cell r="K55">
            <v>58.405709774935076</v>
          </cell>
          <cell r="L55">
            <v>-26856022.319999985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7197893.860000001</v>
          </cell>
          <cell r="H56">
            <v>41879.259999998845</v>
          </cell>
          <cell r="I56">
            <v>1.4619992180190344</v>
          </cell>
          <cell r="J56">
            <v>-2822640.740000001</v>
          </cell>
          <cell r="K56">
            <v>80.18097083009361</v>
          </cell>
          <cell r="L56">
            <v>-1779166.1399999987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1923953.57</v>
          </cell>
          <cell r="H57">
            <v>34408.25</v>
          </cell>
          <cell r="I57">
            <v>6.563328564616118</v>
          </cell>
          <cell r="J57">
            <v>-489841.75</v>
          </cell>
          <cell r="K57">
            <v>112.49545797398042</v>
          </cell>
          <cell r="L57">
            <v>213703.57000000007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2635858.4999999995</v>
          </cell>
          <cell r="H58">
            <v>23551.819999999832</v>
          </cell>
          <cell r="I58">
            <v>1.833225916931303</v>
          </cell>
          <cell r="J58">
            <v>-1261168.1800000002</v>
          </cell>
          <cell r="K58">
            <v>65.64160895323904</v>
          </cell>
          <cell r="L58">
            <v>-1379671.5000000005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2782102.4299999997</v>
          </cell>
          <cell r="H59">
            <v>36200.529999999795</v>
          </cell>
          <cell r="I59">
            <v>2.3023933091649047</v>
          </cell>
          <cell r="J59">
            <v>-1536099.4700000002</v>
          </cell>
          <cell r="K59">
            <v>59.989357348317895</v>
          </cell>
          <cell r="L59">
            <v>-1855557.5700000003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13041000.689999996</v>
          </cell>
          <cell r="H60">
            <v>118071.43999999948</v>
          </cell>
          <cell r="I60">
            <v>2.3618033820163773</v>
          </cell>
          <cell r="J60">
            <v>-4881135.5600000005</v>
          </cell>
          <cell r="K60">
            <v>86.95379547196183</v>
          </cell>
          <cell r="L60">
            <v>-1956620.3100000042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2294031.2299999995</v>
          </cell>
          <cell r="H61">
            <v>16990.059999999125</v>
          </cell>
          <cell r="I61">
            <v>2.164871108438014</v>
          </cell>
          <cell r="J61">
            <v>-767816.9400000009</v>
          </cell>
          <cell r="K61">
            <v>81.36876538944745</v>
          </cell>
          <cell r="L61">
            <v>-525270.7700000005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4246503.070000001</v>
          </cell>
          <cell r="H62">
            <v>74494.98000000091</v>
          </cell>
          <cell r="I62">
            <v>8.11563765430293</v>
          </cell>
          <cell r="J62">
            <v>-843424.0199999991</v>
          </cell>
          <cell r="K62">
            <v>141.34877456209875</v>
          </cell>
          <cell r="L62">
            <v>1242230.0700000012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4152699.4200000004</v>
          </cell>
          <cell r="H63">
            <v>52907.439999999944</v>
          </cell>
          <cell r="I63">
            <v>4.2848706215833126</v>
          </cell>
          <cell r="J63">
            <v>-1181842.56</v>
          </cell>
          <cell r="K63">
            <v>118.55811195459465</v>
          </cell>
          <cell r="L63">
            <v>650029.4200000004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15599143.56</v>
          </cell>
          <cell r="H64">
            <v>168568.9900000021</v>
          </cell>
          <cell r="I64">
            <v>2.844035831995588</v>
          </cell>
          <cell r="J64">
            <v>-5758536.009999998</v>
          </cell>
          <cell r="K64">
            <v>91.94249836218434</v>
          </cell>
          <cell r="L64">
            <v>-1367051.4399999995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15204650.200000005</v>
          </cell>
          <cell r="H65">
            <v>307507.6500000004</v>
          </cell>
          <cell r="I65">
            <v>4.6946643375604165</v>
          </cell>
          <cell r="J65">
            <v>-6242644.35</v>
          </cell>
          <cell r="K65">
            <v>81.63510967114551</v>
          </cell>
          <cell r="L65">
            <v>-3420485.799999995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11347019.940000003</v>
          </cell>
          <cell r="H66">
            <v>139986.97000000067</v>
          </cell>
          <cell r="I66">
            <v>1.8184568204258817</v>
          </cell>
          <cell r="J66">
            <v>-7558132.029999999</v>
          </cell>
          <cell r="K66">
            <v>66.41657005932004</v>
          </cell>
          <cell r="L66">
            <v>-5737602.059999997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166686352.03999993</v>
          </cell>
          <cell r="H67">
            <v>2315171.669999957</v>
          </cell>
          <cell r="I67">
            <v>2.522462601680889</v>
          </cell>
          <cell r="J67">
            <v>-89467028.33000004</v>
          </cell>
          <cell r="K67">
            <v>70.65358092510783</v>
          </cell>
          <cell r="L67">
            <v>-69234247.96000007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1091183939.7600002</v>
          </cell>
          <cell r="H68">
            <v>16084033.090000153</v>
          </cell>
          <cell r="I68">
            <v>3.4455940638389357</v>
          </cell>
          <cell r="J68">
            <v>-450715966.90999985</v>
          </cell>
          <cell r="K68">
            <v>72.62455505890185</v>
          </cell>
          <cell r="L68">
            <v>-411316060.2399998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2683131.5399999996</v>
          </cell>
          <cell r="H69">
            <v>170059.08999999939</v>
          </cell>
          <cell r="I69">
            <v>12.2614243978127</v>
          </cell>
          <cell r="J69">
            <v>-1216884.9100000006</v>
          </cell>
          <cell r="K69">
            <v>63.757480146566095</v>
          </cell>
          <cell r="L69">
            <v>-1525208.4600000004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4362358.260000001</v>
          </cell>
          <cell r="H70">
            <v>69193.30000000075</v>
          </cell>
          <cell r="I70">
            <v>4.482734940406941</v>
          </cell>
          <cell r="J70">
            <v>-1474357.6999999993</v>
          </cell>
          <cell r="K70">
            <v>76.88496349145392</v>
          </cell>
          <cell r="L70">
            <v>-1311518.7399999993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5562779.020000001</v>
          </cell>
          <cell r="H71">
            <v>60971.72000000067</v>
          </cell>
          <cell r="I71">
            <v>2.518347858411494</v>
          </cell>
          <cell r="J71">
            <v>-2360128.2799999993</v>
          </cell>
          <cell r="K71">
            <v>77.42767636478835</v>
          </cell>
          <cell r="L71">
            <v>-1621704.9799999986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48229547.550000004</v>
          </cell>
          <cell r="H72">
            <v>457300.299999997</v>
          </cell>
          <cell r="I72">
            <v>2.4907627240963137</v>
          </cell>
          <cell r="J72">
            <v>-17902549.700000003</v>
          </cell>
          <cell r="K72">
            <v>109.58533626290732</v>
          </cell>
          <cell r="L72">
            <v>4218597.5500000045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4186037.2</v>
          </cell>
          <cell r="H73">
            <v>30943.19999999972</v>
          </cell>
          <cell r="I73">
            <v>1.3257600588175444</v>
          </cell>
          <cell r="J73">
            <v>-2303053.8000000003</v>
          </cell>
          <cell r="K73">
            <v>72.79892510368451</v>
          </cell>
          <cell r="L73">
            <v>-1564098.7999999998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115917828.83999999</v>
          </cell>
          <cell r="H74">
            <v>2543138.310000032</v>
          </cell>
          <cell r="I74">
            <v>4.90650237305146</v>
          </cell>
          <cell r="J74">
            <v>-49288861.68999997</v>
          </cell>
          <cell r="K74">
            <v>71.0141570525387</v>
          </cell>
          <cell r="L74">
            <v>-47314171.16000001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3017934.9200000004</v>
          </cell>
          <cell r="H75">
            <v>68727.3500000001</v>
          </cell>
          <cell r="I75">
            <v>6.652452345483997</v>
          </cell>
          <cell r="J75">
            <v>-964385.6499999999</v>
          </cell>
          <cell r="K75">
            <v>76.73174988266248</v>
          </cell>
          <cell r="L75">
            <v>-915163.0799999996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6812083.9399999995</v>
          </cell>
          <cell r="H76">
            <v>34443.30999999866</v>
          </cell>
          <cell r="I76">
            <v>1.1034783138010809</v>
          </cell>
          <cell r="J76">
            <v>-3086896.6900000013</v>
          </cell>
          <cell r="K76">
            <v>71.84533762515694</v>
          </cell>
          <cell r="L76">
            <v>-2669511.0600000005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3137524.2</v>
          </cell>
          <cell r="H77">
            <v>49665.520000000484</v>
          </cell>
          <cell r="I77">
            <v>4.3327790737642555</v>
          </cell>
          <cell r="J77">
            <v>-1096608.4799999995</v>
          </cell>
          <cell r="K77">
            <v>86.57620316539474</v>
          </cell>
          <cell r="L77">
            <v>-486478.7999999998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6982082.970000002</v>
          </cell>
          <cell r="H78">
            <v>93003.05000000075</v>
          </cell>
          <cell r="I78">
            <v>3.2814568484934283</v>
          </cell>
          <cell r="J78">
            <v>-2741196.9499999993</v>
          </cell>
          <cell r="K78">
            <v>92.63988655662882</v>
          </cell>
          <cell r="L78">
            <v>-554717.0299999984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2285102.26</v>
          </cell>
          <cell r="H79">
            <v>33504.35999999987</v>
          </cell>
          <cell r="I79">
            <v>1.9491846777951523</v>
          </cell>
          <cell r="J79">
            <v>-1685386.6400000001</v>
          </cell>
          <cell r="K79">
            <v>49.13416488558809</v>
          </cell>
          <cell r="L79">
            <v>-2365637.74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2588808.4899999998</v>
          </cell>
          <cell r="H80">
            <v>65115.01999999955</v>
          </cell>
          <cell r="I80">
            <v>8.831358603366745</v>
          </cell>
          <cell r="J80">
            <v>-672200.9800000004</v>
          </cell>
          <cell r="K80">
            <v>122.60878557646492</v>
          </cell>
          <cell r="L80">
            <v>477370.48999999976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3697007.9899999998</v>
          </cell>
          <cell r="H81">
            <v>32476.610000000335</v>
          </cell>
          <cell r="I81">
            <v>1.6035488145930439</v>
          </cell>
          <cell r="J81">
            <v>-1992819.3899999997</v>
          </cell>
          <cell r="K81">
            <v>69.99430107140084</v>
          </cell>
          <cell r="L81">
            <v>-1584862.0100000002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22807533.970000003</v>
          </cell>
          <cell r="H82">
            <v>254996.16999999806</v>
          </cell>
          <cell r="I82">
            <v>2.5331197467398314</v>
          </cell>
          <cell r="J82">
            <v>-9811490.830000002</v>
          </cell>
          <cell r="K82">
            <v>68.5623917135931</v>
          </cell>
          <cell r="L82">
            <v>-10457837.029999997</v>
          </cell>
        </row>
        <row r="83">
          <cell r="B83">
            <v>14029237534</v>
          </cell>
          <cell r="C83">
            <v>3213484508</v>
          </cell>
          <cell r="D83">
            <v>1025780977</v>
          </cell>
          <cell r="G83">
            <v>2342503378.1599994</v>
          </cell>
          <cell r="H83">
            <v>38381284.660000056</v>
          </cell>
          <cell r="I83">
            <v>3.7416646945676453</v>
          </cell>
          <cell r="J83">
            <v>-987399692.3400002</v>
          </cell>
          <cell r="K83">
            <v>72.89605325086569</v>
          </cell>
          <cell r="L83">
            <v>-870981129.8399997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7" sqref="B1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585007600</v>
      </c>
      <c r="D10" s="33">
        <f>'[1]вспомогат'!D10</f>
        <v>175332600</v>
      </c>
      <c r="E10" s="33">
        <f>'[1]вспомогат'!G10</f>
        <v>423083893.59</v>
      </c>
      <c r="F10" s="33">
        <f>'[1]вспомогат'!H10</f>
        <v>8083071.099999905</v>
      </c>
      <c r="G10" s="34">
        <f>'[1]вспомогат'!I10</f>
        <v>4.610135878895257</v>
      </c>
      <c r="H10" s="35">
        <f>'[1]вспомогат'!J10</f>
        <v>-167249528.9000001</v>
      </c>
      <c r="I10" s="36">
        <f>'[1]вспомогат'!K10</f>
        <v>72.32109353622073</v>
      </c>
      <c r="J10" s="37">
        <f>'[1]вспомогат'!L10</f>
        <v>-161923706.41000003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68679.38</v>
      </c>
      <c r="F12" s="38">
        <f>'[1]вспомогат'!H11</f>
        <v>3300.0000000000073</v>
      </c>
      <c r="G12" s="39">
        <f>'[1]вспомогат'!I11</f>
        <v>10.472865756902594</v>
      </c>
      <c r="H12" s="35">
        <f>'[1]вспомогат'!J11</f>
        <v>-28209.999999999993</v>
      </c>
      <c r="I12" s="36">
        <f>'[1]вспомогат'!K11</f>
        <v>66.88681340085704</v>
      </c>
      <c r="J12" s="37">
        <f>'[1]вспомогат'!L11</f>
        <v>-34000.619999999995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163631.57</v>
      </c>
      <c r="F14" s="38">
        <f>'[1]вспомогат'!H13</f>
        <v>3618</v>
      </c>
      <c r="G14" s="39">
        <f>'[1]вспомогат'!I13</f>
        <v>11.785016286644952</v>
      </c>
      <c r="H14" s="35">
        <f>'[1]вспомогат'!J13</f>
        <v>-27082</v>
      </c>
      <c r="I14" s="36">
        <f>'[1]вспомогат'!K13</f>
        <v>145.57968861209963</v>
      </c>
      <c r="J14" s="37">
        <f>'[1]вспомогат'!L13</f>
        <v>51231.57000000001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183208.44</v>
      </c>
      <c r="F15" s="38">
        <f>'[1]вспомогат'!H14</f>
        <v>9680</v>
      </c>
      <c r="G15" s="39">
        <f>'[1]вспомогат'!I14</f>
        <v>242</v>
      </c>
      <c r="H15" s="35">
        <f>'[1]вспомогат'!J14</f>
        <v>5680</v>
      </c>
      <c r="I15" s="36">
        <f>'[1]вспомогат'!K14</f>
        <v>183.20844</v>
      </c>
      <c r="J15" s="37">
        <f>'[1]вспомогат'!L14</f>
        <v>83208.44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112529.79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-5000</v>
      </c>
      <c r="I16" s="36">
        <f>'[1]вспомогат'!K15</f>
        <v>1125.2979</v>
      </c>
      <c r="J16" s="37">
        <f>'[1]вспомогат'!L15</f>
        <v>102529.79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612321.42</v>
      </c>
      <c r="F17" s="41">
        <f>SUM(F12:F16)</f>
        <v>16598.000000000007</v>
      </c>
      <c r="G17" s="42">
        <f>F17/D17*100</f>
        <v>22.811984606926895</v>
      </c>
      <c r="H17" s="41">
        <f>SUM(H12:H16)</f>
        <v>-56161.99999999999</v>
      </c>
      <c r="I17" s="43">
        <f>E17/C17*100</f>
        <v>185.7038849968156</v>
      </c>
      <c r="J17" s="41">
        <f>SUM(J12:J16)</f>
        <v>282591.42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3002527.3700000006</v>
      </c>
      <c r="F18" s="38">
        <f>'[1]вспомогат'!H16</f>
        <v>22920.16000000108</v>
      </c>
      <c r="G18" s="39">
        <f>'[1]вспомогат'!I16</f>
        <v>2.078417076997115</v>
      </c>
      <c r="H18" s="35">
        <f>'[1]вспомогат'!J16</f>
        <v>-1079849.839999999</v>
      </c>
      <c r="I18" s="36">
        <f>'[1]вспомогат'!K16</f>
        <v>94.41817925674312</v>
      </c>
      <c r="J18" s="37">
        <f>'[1]вспомогат'!L16</f>
        <v>-177503.62999999942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8204216.890000001</v>
      </c>
      <c r="F19" s="38">
        <f>'[1]вспомогат'!H17</f>
        <v>71472.85000000149</v>
      </c>
      <c r="G19" s="39">
        <f>'[1]вспомогат'!I17</f>
        <v>1.5558017969697902</v>
      </c>
      <c r="H19" s="35">
        <f>'[1]вспомогат'!J17</f>
        <v>-4522483.1499999985</v>
      </c>
      <c r="I19" s="36">
        <f>'[1]вспомогат'!K17</f>
        <v>57.94281801019143</v>
      </c>
      <c r="J19" s="37">
        <f>'[1]вспомогат'!L17</f>
        <v>-5954944.109999999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3788189.0300000003</v>
      </c>
      <c r="F20" s="38">
        <f>'[1]вспомогат'!H18</f>
        <v>73549.86999999965</v>
      </c>
      <c r="G20" s="39">
        <f>'[1]вспомогат'!I18</f>
        <v>5.572952002818657</v>
      </c>
      <c r="H20" s="35">
        <f>'[1]вспомогат'!J18</f>
        <v>-1246215.1300000004</v>
      </c>
      <c r="I20" s="36">
        <f>'[1]вспомогат'!K18</f>
        <v>75.27240235741083</v>
      </c>
      <c r="J20" s="37">
        <f>'[1]вспомогат'!L18</f>
        <v>-1244450.9699999997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2684478.9400000004</v>
      </c>
      <c r="F21" s="38">
        <f>'[1]вспомогат'!H19</f>
        <v>20361.250000000466</v>
      </c>
      <c r="G21" s="39">
        <f>'[1]вспомогат'!I19</f>
        <v>0.6739904005296414</v>
      </c>
      <c r="H21" s="35">
        <f>'[1]вспомогат'!J19</f>
        <v>-3000638.7499999995</v>
      </c>
      <c r="I21" s="36">
        <f>'[1]вспомогат'!K19</f>
        <v>50.851466899688006</v>
      </c>
      <c r="J21" s="37">
        <f>'[1]вспомогат'!L19</f>
        <v>-2594580.0599999996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4096025.100000001</v>
      </c>
      <c r="F22" s="38">
        <f>'[1]вспомогат'!H20</f>
        <v>30257.620000000577</v>
      </c>
      <c r="G22" s="39">
        <f>'[1]вспомогат'!I20</f>
        <v>3.5663912495138645</v>
      </c>
      <c r="H22" s="35">
        <f>'[1]вспомогат'!J20</f>
        <v>-818152.3799999994</v>
      </c>
      <c r="I22" s="36">
        <f>'[1]вспомогат'!K20</f>
        <v>115.29265182733232</v>
      </c>
      <c r="J22" s="37">
        <f>'[1]вспомогат'!L20</f>
        <v>543305.100000001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3522360.96</v>
      </c>
      <c r="F23" s="38">
        <f>'[1]вспомогат'!H21</f>
        <v>23481.30000000028</v>
      </c>
      <c r="G23" s="39">
        <f>'[1]вспомогат'!I21</f>
        <v>1.721970035860188</v>
      </c>
      <c r="H23" s="35">
        <f>'[1]вспомогат'!J21</f>
        <v>-1340148.6999999997</v>
      </c>
      <c r="I23" s="36">
        <f>'[1]вспомогат'!K21</f>
        <v>74.66473120695612</v>
      </c>
      <c r="J23" s="37">
        <f>'[1]вспомогат'!L21</f>
        <v>-1195209.04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6158751.800000001</v>
      </c>
      <c r="F24" s="38">
        <f>'[1]вспомогат'!H22</f>
        <v>126895.64999999944</v>
      </c>
      <c r="G24" s="39">
        <f>'[1]вспомогат'!I22</f>
        <v>3.693118137556907</v>
      </c>
      <c r="H24" s="35">
        <f>'[1]вспомогат'!J22</f>
        <v>-3309107.3500000006</v>
      </c>
      <c r="I24" s="36">
        <f>'[1]вспомогат'!K22</f>
        <v>51.23294952964278</v>
      </c>
      <c r="J24" s="37">
        <f>'[1]вспомогат'!L22</f>
        <v>-5862324.199999999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12235638.799999999</v>
      </c>
      <c r="F25" s="38">
        <f>'[1]вспомогат'!H23</f>
        <v>267434.5399999991</v>
      </c>
      <c r="G25" s="39">
        <f>'[1]вспомогат'!I23</f>
        <v>5.85358344503462</v>
      </c>
      <c r="H25" s="35">
        <f>'[1]вспомогат'!J23</f>
        <v>-4301297.460000001</v>
      </c>
      <c r="I25" s="36">
        <f>'[1]вспомогат'!K23</f>
        <v>79.54392861222236</v>
      </c>
      <c r="J25" s="37">
        <f>'[1]вспомогат'!L23</f>
        <v>-3146602.200000001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4835251.07</v>
      </c>
      <c r="F26" s="38">
        <f>'[1]вспомогат'!H24</f>
        <v>44666.800000000745</v>
      </c>
      <c r="G26" s="39">
        <f>'[1]вспомогат'!I24</f>
        <v>3.4084044899236736</v>
      </c>
      <c r="H26" s="35">
        <f>'[1]вспомогат'!J24</f>
        <v>-1265823.1999999993</v>
      </c>
      <c r="I26" s="36">
        <f>'[1]вспомогат'!K24</f>
        <v>105.09873159916752</v>
      </c>
      <c r="J26" s="37">
        <f>'[1]вспомогат'!L24</f>
        <v>234576.0700000003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6180531.6000000015</v>
      </c>
      <c r="F27" s="38">
        <f>'[1]вспомогат'!H25</f>
        <v>105790.16000000015</v>
      </c>
      <c r="G27" s="39">
        <f>'[1]вспомогат'!I25</f>
        <v>3.839138907739602</v>
      </c>
      <c r="H27" s="35">
        <f>'[1]вспомогат'!J25</f>
        <v>-2649779.84</v>
      </c>
      <c r="I27" s="36">
        <f>'[1]вспомогат'!K25</f>
        <v>73.59060921710972</v>
      </c>
      <c r="J27" s="37">
        <f>'[1]вспомогат'!L25</f>
        <v>-2218001.3999999985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2332038.9899999998</v>
      </c>
      <c r="F28" s="38">
        <f>'[1]вспомогат'!H26</f>
        <v>5131.899999999441</v>
      </c>
      <c r="G28" s="39">
        <f>'[1]вспомогат'!I26</f>
        <v>0.13609221567587573</v>
      </c>
      <c r="H28" s="35">
        <f>'[1]вспомогат'!J26</f>
        <v>-3765767.1000000006</v>
      </c>
      <c r="I28" s="36">
        <f>'[1]вспомогат'!K26</f>
        <v>39.06582296844365</v>
      </c>
      <c r="J28" s="37">
        <f>'[1]вспомогат'!L26</f>
        <v>-3637473.0100000002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4541812.8</v>
      </c>
      <c r="F29" s="38">
        <f>'[1]вспомогат'!H27</f>
        <v>38826.270000000484</v>
      </c>
      <c r="G29" s="39">
        <f>'[1]вспомогат'!I27</f>
        <v>2.849720248462558</v>
      </c>
      <c r="H29" s="35">
        <f>'[1]вспомогат'!J27</f>
        <v>-1323632.7299999995</v>
      </c>
      <c r="I29" s="36">
        <f>'[1]вспомогат'!K27</f>
        <v>89.82129334941033</v>
      </c>
      <c r="J29" s="37">
        <f>'[1]вспомогат'!L27</f>
        <v>-514686.2000000002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1896010.99</v>
      </c>
      <c r="F30" s="38">
        <f>'[1]вспомогат'!H28</f>
        <v>12989.189999999944</v>
      </c>
      <c r="G30" s="39">
        <f>'[1]вспомогат'!I28</f>
        <v>2.179332133143844</v>
      </c>
      <c r="H30" s="35">
        <f>'[1]вспомогат'!J28</f>
        <v>-583027.81</v>
      </c>
      <c r="I30" s="36">
        <f>'[1]вспомогат'!K28</f>
        <v>101.62731346859621</v>
      </c>
      <c r="J30" s="37">
        <f>'[1]вспомогат'!L28</f>
        <v>30359.98999999999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10449849.560000002</v>
      </c>
      <c r="F31" s="38">
        <f>'[1]вспомогат'!H29</f>
        <v>91728.27999999933</v>
      </c>
      <c r="G31" s="39">
        <f>'[1]вспомогат'!I29</f>
        <v>1.9683800098281221</v>
      </c>
      <c r="H31" s="35">
        <f>'[1]вспомогат'!J29</f>
        <v>-4568361.720000001</v>
      </c>
      <c r="I31" s="36">
        <f>'[1]вспомогат'!K29</f>
        <v>67.82749344270704</v>
      </c>
      <c r="J31" s="37">
        <f>'[1]вспомогат'!L29</f>
        <v>-4956660.439999998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16557528.32</v>
      </c>
      <c r="F32" s="38">
        <f>'[1]вспомогат'!H30</f>
        <v>497113.66000000015</v>
      </c>
      <c r="G32" s="39">
        <f>'[1]вспомогат'!I30</f>
        <v>7.776879008791967</v>
      </c>
      <c r="H32" s="35">
        <f>'[1]вспомогат'!J30</f>
        <v>-5895086.34</v>
      </c>
      <c r="I32" s="36">
        <f>'[1]вспомогат'!K30</f>
        <v>82.85060806212722</v>
      </c>
      <c r="J32" s="37">
        <f>'[1]вспомогат'!L30</f>
        <v>-3427271.6799999997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5207131.950000001</v>
      </c>
      <c r="F33" s="38">
        <f>'[1]вспомогат'!H31</f>
        <v>93239.8200000003</v>
      </c>
      <c r="G33" s="39">
        <f>'[1]вспомогат'!I31</f>
        <v>3.8947211889699602</v>
      </c>
      <c r="H33" s="35">
        <f>'[1]вспомогат'!J31</f>
        <v>-2300765.1799999997</v>
      </c>
      <c r="I33" s="36">
        <f>'[1]вспомогат'!K31</f>
        <v>67.78826630076425</v>
      </c>
      <c r="J33" s="37">
        <f>'[1]вспомогат'!L31</f>
        <v>-2474333.049999999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11649223.05</v>
      </c>
      <c r="F34" s="38">
        <f>'[1]вспомогат'!H32</f>
        <v>104228.33000000194</v>
      </c>
      <c r="G34" s="39">
        <f>'[1]вспомогат'!I32</f>
        <v>2.70347257706828</v>
      </c>
      <c r="H34" s="35">
        <f>'[1]вспомогат'!J32</f>
        <v>-3751121.669999998</v>
      </c>
      <c r="I34" s="36">
        <f>'[1]вспомогат'!K32</f>
        <v>79.4115048018193</v>
      </c>
      <c r="J34" s="37">
        <f>'[1]вспомогат'!L32</f>
        <v>-3020216.9499999993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16148567.15</v>
      </c>
      <c r="F35" s="38">
        <f>'[1]вспомогат'!H33</f>
        <v>203389.2100000009</v>
      </c>
      <c r="G35" s="39">
        <f>'[1]вспомогат'!I33</f>
        <v>2.5990736634954015</v>
      </c>
      <c r="H35" s="35">
        <f>'[1]вспомогат'!J33</f>
        <v>-7622060.789999999</v>
      </c>
      <c r="I35" s="36">
        <f>'[1]вспомогат'!K33</f>
        <v>61.29428250099826</v>
      </c>
      <c r="J35" s="37">
        <f>'[1]вспомогат'!L33</f>
        <v>-10197392.85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2784704.0900000003</v>
      </c>
      <c r="F36" s="38">
        <f>'[1]вспомогат'!H34</f>
        <v>21472.03000000026</v>
      </c>
      <c r="G36" s="39">
        <f>'[1]вспомогат'!I34</f>
        <v>1.8716804131080436</v>
      </c>
      <c r="H36" s="35">
        <f>'[1]вспомогат'!J34</f>
        <v>-1125733.9699999997</v>
      </c>
      <c r="I36" s="36">
        <f>'[1]вспомогат'!K34</f>
        <v>74.40858501783592</v>
      </c>
      <c r="J36" s="37">
        <f>'[1]вспомогат'!L34</f>
        <v>-957745.9099999997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13859777.33</v>
      </c>
      <c r="F37" s="38">
        <f>'[1]вспомогат'!H35</f>
        <v>421969.5200000014</v>
      </c>
      <c r="G37" s="39">
        <f>'[1]вспомогат'!I35</f>
        <v>7.911099812294689</v>
      </c>
      <c r="H37" s="35">
        <f>'[1]вспомогат'!J35</f>
        <v>-4911922.479999999</v>
      </c>
      <c r="I37" s="36">
        <f>'[1]вспомогат'!K35</f>
        <v>77.89352587618417</v>
      </c>
      <c r="J37" s="37">
        <f>'[1]вспомогат'!L35</f>
        <v>-3933456.67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3886530.6</v>
      </c>
      <c r="F38" s="38">
        <f>'[1]вспомогат'!H36</f>
        <v>25755.97999999998</v>
      </c>
      <c r="G38" s="39">
        <f>'[1]вспомогат'!I36</f>
        <v>1.8175863400052068</v>
      </c>
      <c r="H38" s="35">
        <f>'[1]вспомогат'!J36</f>
        <v>-1391287.02</v>
      </c>
      <c r="I38" s="36">
        <f>'[1]вспомогат'!K36</f>
        <v>80.26701765096338</v>
      </c>
      <c r="J38" s="37">
        <f>'[1]вспомогат'!L36</f>
        <v>-955471.3999999999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1469687.49</v>
      </c>
      <c r="F39" s="38">
        <f>'[1]вспомогат'!H37</f>
        <v>85018.76000000001</v>
      </c>
      <c r="G39" s="39">
        <f>'[1]вспомогат'!I37</f>
        <v>19.49524421004357</v>
      </c>
      <c r="H39" s="35">
        <f>'[1]вспомогат'!J37</f>
        <v>-351081.24</v>
      </c>
      <c r="I39" s="36">
        <f>'[1]вспомогат'!K37</f>
        <v>109.41687686122692</v>
      </c>
      <c r="J39" s="37">
        <f>'[1]вспомогат'!L37</f>
        <v>126487.48999999999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1570227.2</v>
      </c>
      <c r="F40" s="38">
        <f>'[1]вспомогат'!H38</f>
        <v>42710.19999999995</v>
      </c>
      <c r="G40" s="39">
        <f>'[1]вспомогат'!I38</f>
        <v>9.171537658745658</v>
      </c>
      <c r="H40" s="35">
        <f>'[1]вспомогат'!J38</f>
        <v>-422971.80000000005</v>
      </c>
      <c r="I40" s="36">
        <f>'[1]вспомогат'!K38</f>
        <v>97.64153330991104</v>
      </c>
      <c r="J40" s="37">
        <f>'[1]вспомогат'!L38</f>
        <v>-37927.80000000005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2107106.48</v>
      </c>
      <c r="F41" s="38">
        <f>'[1]вспомогат'!H39</f>
        <v>21900.739999999758</v>
      </c>
      <c r="G41" s="39">
        <f>'[1]вспомогат'!I39</f>
        <v>1.4469457922388025</v>
      </c>
      <c r="H41" s="35">
        <f>'[1]вспомогат'!J39</f>
        <v>-1491683.2600000002</v>
      </c>
      <c r="I41" s="36">
        <f>'[1]вспомогат'!K39</f>
        <v>61.873030741443415</v>
      </c>
      <c r="J41" s="37">
        <f>'[1]вспомогат'!L39</f>
        <v>-1298426.52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3119073.120000001</v>
      </c>
      <c r="F42" s="38">
        <f>'[1]вспомогат'!H40</f>
        <v>75776.15000000037</v>
      </c>
      <c r="G42" s="39">
        <f>'[1]вспомогат'!I40</f>
        <v>5.504427446536521</v>
      </c>
      <c r="H42" s="35">
        <f>'[1]вспомогат'!J40</f>
        <v>-1300863.8499999996</v>
      </c>
      <c r="I42" s="36">
        <f>'[1]вспомогат'!K40</f>
        <v>81.00499731201649</v>
      </c>
      <c r="J42" s="37">
        <f>'[1]вспомогат'!L40</f>
        <v>-731396.879999999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1752189.65</v>
      </c>
      <c r="F43" s="38">
        <f>'[1]вспомогат'!H41</f>
        <v>18759.86999999988</v>
      </c>
      <c r="G43" s="39">
        <f>'[1]вспомогат'!I41</f>
        <v>2.5875647068072842</v>
      </c>
      <c r="H43" s="35">
        <f>'[1]вспомогат'!J41</f>
        <v>-706241.1300000001</v>
      </c>
      <c r="I43" s="36">
        <f>'[1]вспомогат'!K41</f>
        <v>66.3944856859964</v>
      </c>
      <c r="J43" s="37">
        <f>'[1]вспомогат'!L41</f>
        <v>-886869.3500000001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8389520.72</v>
      </c>
      <c r="F44" s="38">
        <f>'[1]вспомогат'!H42</f>
        <v>161624.9600000009</v>
      </c>
      <c r="G44" s="39">
        <f>'[1]вспомогат'!I42</f>
        <v>3.481012137508917</v>
      </c>
      <c r="H44" s="35">
        <f>'[1]вспомогат'!J42</f>
        <v>-4481420.039999999</v>
      </c>
      <c r="I44" s="36">
        <f>'[1]вспомогат'!K42</f>
        <v>69.28949450137043</v>
      </c>
      <c r="J44" s="37">
        <f>'[1]вспомогат'!L42</f>
        <v>-3718405.2799999993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8421559.28</v>
      </c>
      <c r="F45" s="38">
        <f>'[1]вспомогат'!H43</f>
        <v>215988.88999999966</v>
      </c>
      <c r="G45" s="39">
        <f>'[1]вспомогат'!I43</f>
        <v>3.2813026165328685</v>
      </c>
      <c r="H45" s="35">
        <f>'[1]вспомогат'!J43</f>
        <v>-6366424.11</v>
      </c>
      <c r="I45" s="36">
        <f>'[1]вспомогат'!K43</f>
        <v>45.78321821873846</v>
      </c>
      <c r="J45" s="37">
        <f>'[1]вспомогат'!L43</f>
        <v>-9972864.72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16305478.270000003</v>
      </c>
      <c r="F46" s="38">
        <f>'[1]вспомогат'!H44</f>
        <v>1106837.4400000013</v>
      </c>
      <c r="G46" s="39">
        <f>'[1]вспомогат'!I44</f>
        <v>17.457260337493537</v>
      </c>
      <c r="H46" s="35">
        <f>'[1]вспомогат'!J44</f>
        <v>-5233432.559999999</v>
      </c>
      <c r="I46" s="36">
        <f>'[1]вспомогат'!K44</f>
        <v>75.43150026054448</v>
      </c>
      <c r="J46" s="37">
        <f>'[1]вспомогат'!L44</f>
        <v>-5310793.729999997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2412382.5300000003</v>
      </c>
      <c r="F47" s="38">
        <f>'[1]вспомогат'!H45</f>
        <v>13142.209999999963</v>
      </c>
      <c r="G47" s="39">
        <f>'[1]вспомогат'!I45</f>
        <v>0.8953678975337214</v>
      </c>
      <c r="H47" s="35">
        <f>'[1]вспомогат'!J45</f>
        <v>-1454657.79</v>
      </c>
      <c r="I47" s="36">
        <f>'[1]вспомогат'!K45</f>
        <v>70.935235989866</v>
      </c>
      <c r="J47" s="37">
        <f>'[1]вспомогат'!L45</f>
        <v>-988441.4699999997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2502808.5</v>
      </c>
      <c r="F48" s="38">
        <f>'[1]вспомогат'!H46</f>
        <v>97389.3999999999</v>
      </c>
      <c r="G48" s="39">
        <f>'[1]вспомогат'!I46</f>
        <v>7.300390545939739</v>
      </c>
      <c r="H48" s="35">
        <f>'[1]вспомогат'!J46</f>
        <v>-1236640.6</v>
      </c>
      <c r="I48" s="36">
        <f>'[1]вспомогат'!K46</f>
        <v>60.47607713887365</v>
      </c>
      <c r="J48" s="37">
        <f>'[1]вспомогат'!L46</f>
        <v>-1635701.5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9161185.879999999</v>
      </c>
      <c r="F49" s="38">
        <f>'[1]вспомогат'!H47</f>
        <v>291105.4799999986</v>
      </c>
      <c r="G49" s="39">
        <f>'[1]вспомогат'!I47</f>
        <v>6.633778995175699</v>
      </c>
      <c r="H49" s="35">
        <f>'[1]вспомогат'!J47</f>
        <v>-4097124.5200000014</v>
      </c>
      <c r="I49" s="36">
        <f>'[1]вспомогат'!K47</f>
        <v>63.049562240788696</v>
      </c>
      <c r="J49" s="37">
        <f>'[1]вспомогат'!L47</f>
        <v>-5368948.120000001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4072078.79</v>
      </c>
      <c r="F50" s="38">
        <f>'[1]вспомогат'!H48</f>
        <v>139453.41000000015</v>
      </c>
      <c r="G50" s="39">
        <f>'[1]вспомогат'!I48</f>
        <v>8.444812426196757</v>
      </c>
      <c r="H50" s="35">
        <f>'[1]вспомогат'!J48</f>
        <v>-1511896.5899999999</v>
      </c>
      <c r="I50" s="36">
        <f>'[1]вспомогат'!K48</f>
        <v>67.50905668197417</v>
      </c>
      <c r="J50" s="37">
        <f>'[1]вспомогат'!L48</f>
        <v>-1959821.21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3143340.75</v>
      </c>
      <c r="F51" s="38">
        <f>'[1]вспомогат'!H49</f>
        <v>6610.070000000298</v>
      </c>
      <c r="G51" s="39">
        <f>'[1]вспомогат'!I49</f>
        <v>0.7263015053291175</v>
      </c>
      <c r="H51" s="35">
        <f>'[1]вспомогат'!J49</f>
        <v>-903489.9299999997</v>
      </c>
      <c r="I51" s="36">
        <f>'[1]вспомогат'!K49</f>
        <v>92.43284789049233</v>
      </c>
      <c r="J51" s="37">
        <f>'[1]вспомогат'!L49</f>
        <v>-257334.25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6835678.3500000015</v>
      </c>
      <c r="F52" s="38">
        <f>'[1]вспомогат'!H50</f>
        <v>23085.07000000123</v>
      </c>
      <c r="G52" s="39">
        <f>'[1]вспомогат'!I50</f>
        <v>1.3401317893855167</v>
      </c>
      <c r="H52" s="35">
        <f>'[1]вспомогат'!J50</f>
        <v>-1699511.9299999988</v>
      </c>
      <c r="I52" s="36">
        <f>'[1]вспомогат'!K50</f>
        <v>137.75505028215323</v>
      </c>
      <c r="J52" s="37">
        <f>'[1]вспомогат'!L50</f>
        <v>1873480.3500000015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2992920.2300000004</v>
      </c>
      <c r="F53" s="38">
        <f>'[1]вспомогат'!H51</f>
        <v>55034.37999999989</v>
      </c>
      <c r="G53" s="39">
        <f>'[1]вспомогат'!I51</f>
        <v>3.9426014943870857</v>
      </c>
      <c r="H53" s="35">
        <f>'[1]вспомогат'!J51</f>
        <v>-1340855.62</v>
      </c>
      <c r="I53" s="36">
        <f>'[1]вспомогат'!K51</f>
        <v>72.06420771803435</v>
      </c>
      <c r="J53" s="37">
        <f>'[1]вспомогат'!L51</f>
        <v>-1160209.7699999996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82516844.16000001</v>
      </c>
      <c r="F54" s="38">
        <f>'[1]вспомогат'!H52</f>
        <v>1817015.549999997</v>
      </c>
      <c r="G54" s="39">
        <f>'[1]вспомогат'!I52</f>
        <v>5.393241883492716</v>
      </c>
      <c r="H54" s="35">
        <f>'[1]вспомогат'!J52</f>
        <v>-31873584.450000003</v>
      </c>
      <c r="I54" s="36">
        <f>'[1]вспомогат'!K52</f>
        <v>74.10341644003883</v>
      </c>
      <c r="J54" s="37">
        <f>'[1]вспомогат'!L52</f>
        <v>-28836785.83999999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7792265.649999999</v>
      </c>
      <c r="F55" s="38">
        <f>'[1]вспомогат'!H53</f>
        <v>89819.28000000026</v>
      </c>
      <c r="G55" s="39">
        <f>'[1]вспомогат'!I53</f>
        <v>2.8862895008208818</v>
      </c>
      <c r="H55" s="35">
        <f>'[1]вспомогат'!J53</f>
        <v>-3022109.7199999997</v>
      </c>
      <c r="I55" s="36">
        <f>'[1]вспомогат'!K53</f>
        <v>80.79856842509547</v>
      </c>
      <c r="J55" s="37">
        <f>'[1]вспомогат'!L53</f>
        <v>-1851798.3500000006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1946174.6100000003</v>
      </c>
      <c r="F56" s="38">
        <f>'[1]вспомогат'!H54</f>
        <v>37863.15000000037</v>
      </c>
      <c r="G56" s="39">
        <f>'[1]вспомогат'!I54</f>
        <v>5.52747522259162</v>
      </c>
      <c r="H56" s="35">
        <f>'[1]вспомогат'!J54</f>
        <v>-647135.8499999996</v>
      </c>
      <c r="I56" s="36">
        <f>'[1]вспомогат'!K54</f>
        <v>74.46291306756618</v>
      </c>
      <c r="J56" s="37">
        <f>'[1]вспомогат'!L54</f>
        <v>-667441.3899999997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37710585.680000015</v>
      </c>
      <c r="F57" s="38">
        <f>'[1]вспомогат'!H55</f>
        <v>302496.70000001043</v>
      </c>
      <c r="G57" s="39">
        <f>'[1]вспомогат'!I55</f>
        <v>1.4161822568264963</v>
      </c>
      <c r="H57" s="35">
        <f>'[1]вспомогат'!J55</f>
        <v>-21057515.29999999</v>
      </c>
      <c r="I57" s="36">
        <f>'[1]вспомогат'!K55</f>
        <v>58.405709774935076</v>
      </c>
      <c r="J57" s="37">
        <f>'[1]вспомогат'!L55</f>
        <v>-26856022.319999985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7197893.860000001</v>
      </c>
      <c r="F58" s="38">
        <f>'[1]вспомогат'!H56</f>
        <v>41879.259999998845</v>
      </c>
      <c r="G58" s="39">
        <f>'[1]вспомогат'!I56</f>
        <v>1.4619992180190344</v>
      </c>
      <c r="H58" s="35">
        <f>'[1]вспомогат'!J56</f>
        <v>-2822640.740000001</v>
      </c>
      <c r="I58" s="36">
        <f>'[1]вспомогат'!K56</f>
        <v>80.18097083009361</v>
      </c>
      <c r="J58" s="37">
        <f>'[1]вспомогат'!L56</f>
        <v>-1779166.1399999987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1923953.57</v>
      </c>
      <c r="F59" s="38">
        <f>'[1]вспомогат'!H57</f>
        <v>34408.25</v>
      </c>
      <c r="G59" s="39">
        <f>'[1]вспомогат'!I57</f>
        <v>6.563328564616118</v>
      </c>
      <c r="H59" s="35">
        <f>'[1]вспомогат'!J57</f>
        <v>-489841.75</v>
      </c>
      <c r="I59" s="36">
        <f>'[1]вспомогат'!K57</f>
        <v>112.49545797398042</v>
      </c>
      <c r="J59" s="37">
        <f>'[1]вспомогат'!L57</f>
        <v>213703.57000000007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2635858.4999999995</v>
      </c>
      <c r="F60" s="38">
        <f>'[1]вспомогат'!H58</f>
        <v>23551.819999999832</v>
      </c>
      <c r="G60" s="39">
        <f>'[1]вспомогат'!I58</f>
        <v>1.833225916931303</v>
      </c>
      <c r="H60" s="35">
        <f>'[1]вспомогат'!J58</f>
        <v>-1261168.1800000002</v>
      </c>
      <c r="I60" s="36">
        <f>'[1]вспомогат'!K58</f>
        <v>65.64160895323904</v>
      </c>
      <c r="J60" s="37">
        <f>'[1]вспомогат'!L58</f>
        <v>-1379671.5000000005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2782102.4299999997</v>
      </c>
      <c r="F61" s="38">
        <f>'[1]вспомогат'!H59</f>
        <v>36200.529999999795</v>
      </c>
      <c r="G61" s="39">
        <f>'[1]вспомогат'!I59</f>
        <v>2.3023933091649047</v>
      </c>
      <c r="H61" s="35">
        <f>'[1]вспомогат'!J59</f>
        <v>-1536099.4700000002</v>
      </c>
      <c r="I61" s="36">
        <f>'[1]вспомогат'!K59</f>
        <v>59.989357348317895</v>
      </c>
      <c r="J61" s="37">
        <f>'[1]вспомогат'!L59</f>
        <v>-1855557.5700000003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13041000.689999996</v>
      </c>
      <c r="F62" s="38">
        <f>'[1]вспомогат'!H60</f>
        <v>118071.43999999948</v>
      </c>
      <c r="G62" s="39">
        <f>'[1]вспомогат'!I60</f>
        <v>2.3618033820163773</v>
      </c>
      <c r="H62" s="35">
        <f>'[1]вспомогат'!J60</f>
        <v>-4881135.5600000005</v>
      </c>
      <c r="I62" s="36">
        <f>'[1]вспомогат'!K60</f>
        <v>86.95379547196183</v>
      </c>
      <c r="J62" s="37">
        <f>'[1]вспомогат'!L60</f>
        <v>-1956620.3100000042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2294031.2299999995</v>
      </c>
      <c r="F63" s="38">
        <f>'[1]вспомогат'!H61</f>
        <v>16990.059999999125</v>
      </c>
      <c r="G63" s="39">
        <f>'[1]вспомогат'!I61</f>
        <v>2.164871108438014</v>
      </c>
      <c r="H63" s="35">
        <f>'[1]вспомогат'!J61</f>
        <v>-767816.9400000009</v>
      </c>
      <c r="I63" s="36">
        <f>'[1]вспомогат'!K61</f>
        <v>81.36876538944745</v>
      </c>
      <c r="J63" s="37">
        <f>'[1]вспомогат'!L61</f>
        <v>-525270.7700000005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4246503.070000001</v>
      </c>
      <c r="F64" s="38">
        <f>'[1]вспомогат'!H62</f>
        <v>74494.98000000091</v>
      </c>
      <c r="G64" s="39">
        <f>'[1]вспомогат'!I62</f>
        <v>8.11563765430293</v>
      </c>
      <c r="H64" s="35">
        <f>'[1]вспомогат'!J62</f>
        <v>-843424.0199999991</v>
      </c>
      <c r="I64" s="36">
        <f>'[1]вспомогат'!K62</f>
        <v>141.34877456209875</v>
      </c>
      <c r="J64" s="37">
        <f>'[1]вспомогат'!L62</f>
        <v>1242230.0700000012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4152699.4200000004</v>
      </c>
      <c r="F65" s="38">
        <f>'[1]вспомогат'!H63</f>
        <v>52907.439999999944</v>
      </c>
      <c r="G65" s="39">
        <f>'[1]вспомогат'!I63</f>
        <v>4.2848706215833126</v>
      </c>
      <c r="H65" s="35">
        <f>'[1]вспомогат'!J63</f>
        <v>-1181842.56</v>
      </c>
      <c r="I65" s="36">
        <f>'[1]вспомогат'!K63</f>
        <v>118.55811195459465</v>
      </c>
      <c r="J65" s="37">
        <f>'[1]вспомогат'!L63</f>
        <v>650029.4200000004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15599143.56</v>
      </c>
      <c r="F66" s="38">
        <f>'[1]вспомогат'!H64</f>
        <v>168568.9900000021</v>
      </c>
      <c r="G66" s="39">
        <f>'[1]вспомогат'!I64</f>
        <v>2.844035831995588</v>
      </c>
      <c r="H66" s="35">
        <f>'[1]вспомогат'!J64</f>
        <v>-5758536.009999998</v>
      </c>
      <c r="I66" s="36">
        <f>'[1]вспомогат'!K64</f>
        <v>91.94249836218434</v>
      </c>
      <c r="J66" s="37">
        <f>'[1]вспомогат'!L64</f>
        <v>-1367051.4399999995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15204650.200000005</v>
      </c>
      <c r="F67" s="38">
        <f>'[1]вспомогат'!H65</f>
        <v>307507.6500000004</v>
      </c>
      <c r="G67" s="39">
        <f>'[1]вспомогат'!I65</f>
        <v>4.6946643375604165</v>
      </c>
      <c r="H67" s="35">
        <f>'[1]вспомогат'!J65</f>
        <v>-6242644.35</v>
      </c>
      <c r="I67" s="36">
        <f>'[1]вспомогат'!K65</f>
        <v>81.63510967114551</v>
      </c>
      <c r="J67" s="37">
        <f>'[1]вспомогат'!L65</f>
        <v>-3420485.799999995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11347019.940000003</v>
      </c>
      <c r="F68" s="38">
        <f>'[1]вспомогат'!H66</f>
        <v>139986.97000000067</v>
      </c>
      <c r="G68" s="39">
        <f>'[1]вспомогат'!I66</f>
        <v>1.8184568204258817</v>
      </c>
      <c r="H68" s="35">
        <f>'[1]вспомогат'!J66</f>
        <v>-7558132.029999999</v>
      </c>
      <c r="I68" s="36">
        <f>'[1]вспомогат'!K66</f>
        <v>66.41657005932004</v>
      </c>
      <c r="J68" s="37">
        <f>'[1]вспомогат'!L66</f>
        <v>-5737602.059999997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166686352.03999993</v>
      </c>
      <c r="F69" s="38">
        <f>'[1]вспомогат'!H67</f>
        <v>2315171.669999957</v>
      </c>
      <c r="G69" s="39">
        <f>'[1]вспомогат'!I67</f>
        <v>2.522462601680889</v>
      </c>
      <c r="H69" s="35">
        <f>'[1]вспомогат'!J67</f>
        <v>-89467028.33000004</v>
      </c>
      <c r="I69" s="36">
        <f>'[1]вспомогат'!K67</f>
        <v>70.65358092510783</v>
      </c>
      <c r="J69" s="37">
        <f>'[1]вспомогат'!L67</f>
        <v>-69234247.96000007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1091183939.7600002</v>
      </c>
      <c r="F70" s="38">
        <f>'[1]вспомогат'!H68</f>
        <v>16084033.090000153</v>
      </c>
      <c r="G70" s="39">
        <f>'[1]вспомогат'!I68</f>
        <v>3.4455940638389357</v>
      </c>
      <c r="H70" s="35">
        <f>'[1]вспомогат'!J68</f>
        <v>-450715966.90999985</v>
      </c>
      <c r="I70" s="36">
        <f>'[1]вспомогат'!K68</f>
        <v>72.62455505890185</v>
      </c>
      <c r="J70" s="37">
        <f>'[1]вспомогат'!L68</f>
        <v>-411316060.2399998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2683131.5399999996</v>
      </c>
      <c r="F71" s="38">
        <f>'[1]вспомогат'!H69</f>
        <v>170059.08999999939</v>
      </c>
      <c r="G71" s="39">
        <f>'[1]вспомогат'!I69</f>
        <v>12.2614243978127</v>
      </c>
      <c r="H71" s="35">
        <f>'[1]вспомогат'!J69</f>
        <v>-1216884.9100000006</v>
      </c>
      <c r="I71" s="36">
        <f>'[1]вспомогат'!K69</f>
        <v>63.757480146566095</v>
      </c>
      <c r="J71" s="37">
        <f>'[1]вспомогат'!L69</f>
        <v>-1525208.4600000004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4362358.260000001</v>
      </c>
      <c r="F72" s="38">
        <f>'[1]вспомогат'!H70</f>
        <v>69193.30000000075</v>
      </c>
      <c r="G72" s="39">
        <f>'[1]вспомогат'!I70</f>
        <v>4.482734940406941</v>
      </c>
      <c r="H72" s="35">
        <f>'[1]вспомогат'!J70</f>
        <v>-1474357.6999999993</v>
      </c>
      <c r="I72" s="36">
        <f>'[1]вспомогат'!K70</f>
        <v>76.88496349145392</v>
      </c>
      <c r="J72" s="37">
        <f>'[1]вспомогат'!L70</f>
        <v>-1311518.7399999993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5562779.020000001</v>
      </c>
      <c r="F73" s="38">
        <f>'[1]вспомогат'!H71</f>
        <v>60971.72000000067</v>
      </c>
      <c r="G73" s="39">
        <f>'[1]вспомогат'!I71</f>
        <v>2.518347858411494</v>
      </c>
      <c r="H73" s="35">
        <f>'[1]вспомогат'!J71</f>
        <v>-2360128.2799999993</v>
      </c>
      <c r="I73" s="36">
        <f>'[1]вспомогат'!K71</f>
        <v>77.42767636478835</v>
      </c>
      <c r="J73" s="37">
        <f>'[1]вспомогат'!L71</f>
        <v>-1621704.9799999986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48229547.550000004</v>
      </c>
      <c r="F74" s="38">
        <f>'[1]вспомогат'!H72</f>
        <v>457300.299999997</v>
      </c>
      <c r="G74" s="39">
        <f>'[1]вспомогат'!I72</f>
        <v>2.4907627240963137</v>
      </c>
      <c r="H74" s="35">
        <f>'[1]вспомогат'!J72</f>
        <v>-17902549.700000003</v>
      </c>
      <c r="I74" s="36">
        <f>'[1]вспомогат'!K72</f>
        <v>109.58533626290732</v>
      </c>
      <c r="J74" s="37">
        <f>'[1]вспомогат'!L72</f>
        <v>4218597.5500000045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4186037.2</v>
      </c>
      <c r="F75" s="38">
        <f>'[1]вспомогат'!H73</f>
        <v>30943.19999999972</v>
      </c>
      <c r="G75" s="39">
        <f>'[1]вспомогат'!I73</f>
        <v>1.3257600588175444</v>
      </c>
      <c r="H75" s="35">
        <f>'[1]вспомогат'!J73</f>
        <v>-2303053.8000000003</v>
      </c>
      <c r="I75" s="36">
        <f>'[1]вспомогат'!K73</f>
        <v>72.79892510368451</v>
      </c>
      <c r="J75" s="37">
        <f>'[1]вспомогат'!L73</f>
        <v>-1564098.7999999998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115917828.83999999</v>
      </c>
      <c r="F76" s="38">
        <f>'[1]вспомогат'!H74</f>
        <v>2543138.310000032</v>
      </c>
      <c r="G76" s="39">
        <f>'[1]вспомогат'!I74</f>
        <v>4.90650237305146</v>
      </c>
      <c r="H76" s="35">
        <f>'[1]вспомогат'!J74</f>
        <v>-49288861.68999997</v>
      </c>
      <c r="I76" s="36">
        <f>'[1]вспомогат'!K74</f>
        <v>71.0141570525387</v>
      </c>
      <c r="J76" s="37">
        <f>'[1]вспомогат'!L74</f>
        <v>-47314171.16000001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3017934.9200000004</v>
      </c>
      <c r="F77" s="38">
        <f>'[1]вспомогат'!H75</f>
        <v>68727.3500000001</v>
      </c>
      <c r="G77" s="39">
        <f>'[1]вспомогат'!I75</f>
        <v>6.652452345483997</v>
      </c>
      <c r="H77" s="35">
        <f>'[1]вспомогат'!J75</f>
        <v>-964385.6499999999</v>
      </c>
      <c r="I77" s="36">
        <f>'[1]вспомогат'!K75</f>
        <v>76.73174988266248</v>
      </c>
      <c r="J77" s="37">
        <f>'[1]вспомогат'!L75</f>
        <v>-915163.0799999996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6812083.9399999995</v>
      </c>
      <c r="F78" s="38">
        <f>'[1]вспомогат'!H76</f>
        <v>34443.30999999866</v>
      </c>
      <c r="G78" s="39">
        <f>'[1]вспомогат'!I76</f>
        <v>1.1034783138010809</v>
      </c>
      <c r="H78" s="35">
        <f>'[1]вспомогат'!J76</f>
        <v>-3086896.6900000013</v>
      </c>
      <c r="I78" s="36">
        <f>'[1]вспомогат'!K76</f>
        <v>71.84533762515694</v>
      </c>
      <c r="J78" s="37">
        <f>'[1]вспомогат'!L76</f>
        <v>-2669511.0600000005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3137524.2</v>
      </c>
      <c r="F79" s="38">
        <f>'[1]вспомогат'!H77</f>
        <v>49665.520000000484</v>
      </c>
      <c r="G79" s="39">
        <f>'[1]вспомогат'!I77</f>
        <v>4.3327790737642555</v>
      </c>
      <c r="H79" s="35">
        <f>'[1]вспомогат'!J77</f>
        <v>-1096608.4799999995</v>
      </c>
      <c r="I79" s="36">
        <f>'[1]вспомогат'!K77</f>
        <v>86.57620316539474</v>
      </c>
      <c r="J79" s="37">
        <f>'[1]вспомогат'!L77</f>
        <v>-486478.7999999998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6982082.970000002</v>
      </c>
      <c r="F80" s="38">
        <f>'[1]вспомогат'!H78</f>
        <v>93003.05000000075</v>
      </c>
      <c r="G80" s="39">
        <f>'[1]вспомогат'!I78</f>
        <v>3.2814568484934283</v>
      </c>
      <c r="H80" s="35">
        <f>'[1]вспомогат'!J78</f>
        <v>-2741196.9499999993</v>
      </c>
      <c r="I80" s="36">
        <f>'[1]вспомогат'!K78</f>
        <v>92.63988655662882</v>
      </c>
      <c r="J80" s="37">
        <f>'[1]вспомогат'!L78</f>
        <v>-554717.0299999984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2285102.26</v>
      </c>
      <c r="F81" s="38">
        <f>'[1]вспомогат'!H79</f>
        <v>33504.35999999987</v>
      </c>
      <c r="G81" s="39">
        <f>'[1]вспомогат'!I79</f>
        <v>1.9491846777951523</v>
      </c>
      <c r="H81" s="35">
        <f>'[1]вспомогат'!J79</f>
        <v>-1685386.6400000001</v>
      </c>
      <c r="I81" s="36">
        <f>'[1]вспомогат'!K79</f>
        <v>49.13416488558809</v>
      </c>
      <c r="J81" s="37">
        <f>'[1]вспомогат'!L79</f>
        <v>-2365637.74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2588808.4899999998</v>
      </c>
      <c r="F82" s="38">
        <f>'[1]вспомогат'!H80</f>
        <v>65115.01999999955</v>
      </c>
      <c r="G82" s="39">
        <f>'[1]вспомогат'!I80</f>
        <v>8.831358603366745</v>
      </c>
      <c r="H82" s="35">
        <f>'[1]вспомогат'!J80</f>
        <v>-672200.9800000004</v>
      </c>
      <c r="I82" s="36">
        <f>'[1]вспомогат'!K80</f>
        <v>122.60878557646492</v>
      </c>
      <c r="J82" s="37">
        <f>'[1]вспомогат'!L80</f>
        <v>477370.48999999976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3697007.9899999998</v>
      </c>
      <c r="F83" s="38">
        <f>'[1]вспомогат'!H81</f>
        <v>32476.610000000335</v>
      </c>
      <c r="G83" s="39">
        <f>'[1]вспомогат'!I81</f>
        <v>1.6035488145930439</v>
      </c>
      <c r="H83" s="35">
        <f>'[1]вспомогат'!J81</f>
        <v>-1992819.3899999997</v>
      </c>
      <c r="I83" s="36">
        <f>'[1]вспомогат'!K81</f>
        <v>69.99430107140084</v>
      </c>
      <c r="J83" s="37">
        <f>'[1]вспомогат'!L81</f>
        <v>-1584862.0100000002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22807533.970000003</v>
      </c>
      <c r="F84" s="38">
        <f>'[1]вспомогат'!H82</f>
        <v>254996.16999999806</v>
      </c>
      <c r="G84" s="39">
        <f>'[1]вспомогат'!I82</f>
        <v>2.5331197467398314</v>
      </c>
      <c r="H84" s="35">
        <f>'[1]вспомогат'!J82</f>
        <v>-9811490.830000002</v>
      </c>
      <c r="I84" s="36">
        <f>'[1]вспомогат'!K82</f>
        <v>68.5623917135931</v>
      </c>
      <c r="J84" s="37">
        <f>'[1]вспомогат'!L82</f>
        <v>-10457837.029999997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1918807163.1500003</v>
      </c>
      <c r="F85" s="41">
        <f>SUM(F18:F84)</f>
        <v>30281615.56000015</v>
      </c>
      <c r="G85" s="42">
        <f>F85/D85*100</f>
        <v>3.560969406299446</v>
      </c>
      <c r="H85" s="41">
        <f>SUM(H38:H84)</f>
        <v>-760713025.8499999</v>
      </c>
      <c r="I85" s="43">
        <f>E85/C85*100</f>
        <v>73.00988236930468</v>
      </c>
      <c r="J85" s="41">
        <f>SUM(J18:J84)</f>
        <v>-709340014.8499997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3213484508</v>
      </c>
      <c r="D86" s="50">
        <f>'[1]вспомогат'!D83</f>
        <v>1025780977</v>
      </c>
      <c r="E86" s="50">
        <f>'[1]вспомогат'!G83</f>
        <v>2342503378.1599994</v>
      </c>
      <c r="F86" s="50">
        <f>'[1]вспомогат'!H83</f>
        <v>38381284.660000056</v>
      </c>
      <c r="G86" s="51">
        <f>'[1]вспомогат'!I83</f>
        <v>3.7416646945676453</v>
      </c>
      <c r="H86" s="50">
        <f>'[1]вспомогат'!J83</f>
        <v>-987399692.3400002</v>
      </c>
      <c r="I86" s="51">
        <f>'[1]вспомогат'!K83</f>
        <v>72.89605325086569</v>
      </c>
      <c r="J86" s="50">
        <f>'[1]вспомогат'!L83</f>
        <v>-870981129.8399997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02.03.2021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2021-03-03T08:19:33Z</dcterms:created>
  <dcterms:modified xsi:type="dcterms:W3CDTF">2021-03-03T08:20:35Z</dcterms:modified>
  <cp:category/>
  <cp:version/>
  <cp:contentType/>
  <cp:contentStatus/>
</cp:coreProperties>
</file>