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<sst xmlns="http://schemas.openxmlformats.org/spreadsheetml/2006/main" count="94" uniqueCount="89">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</sst>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11.03.2021</v>
          </cell>
        </row>
        <row r="6">
          <cell r="G6" t="str">
            <v>Фактично надійшло на 11.03.2021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585007600</v>
          </cell>
          <cell r="D10">
            <v>175332600</v>
          </cell>
          <cell r="G10">
            <v>546932024.23</v>
          </cell>
          <cell r="H10">
            <v>131931201.73999995</v>
          </cell>
          <cell r="I10">
            <v>75.24624726947525</v>
          </cell>
          <cell r="J10">
            <v>-43401398.26000005</v>
          </cell>
          <cell r="K10">
            <v>93.49143912489343</v>
          </cell>
          <cell r="L10">
            <v>-38075575.76999998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75319.38</v>
          </cell>
          <cell r="H11">
            <v>9940.000000000007</v>
          </cell>
          <cell r="I11">
            <v>31.545541098064128</v>
          </cell>
          <cell r="J11">
            <v>-21569.999999999993</v>
          </cell>
          <cell r="K11">
            <v>73.35350603817686</v>
          </cell>
          <cell r="L11">
            <v>-27360.619999999995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176409.82</v>
          </cell>
          <cell r="H13">
            <v>16396.25</v>
          </cell>
          <cell r="I13">
            <v>53.40798045602606</v>
          </cell>
          <cell r="J13">
            <v>-14303.75</v>
          </cell>
          <cell r="K13">
            <v>156.9482384341637</v>
          </cell>
          <cell r="L13">
            <v>64009.82000000001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229962.44</v>
          </cell>
          <cell r="H14">
            <v>56434</v>
          </cell>
          <cell r="I14">
            <v>1410.85</v>
          </cell>
          <cell r="J14">
            <v>52434</v>
          </cell>
          <cell r="K14">
            <v>229.96244</v>
          </cell>
          <cell r="L14">
            <v>129962.44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123138.79</v>
          </cell>
          <cell r="H15">
            <v>10609</v>
          </cell>
          <cell r="I15">
            <v>212.17999999999998</v>
          </cell>
          <cell r="J15">
            <v>5609</v>
          </cell>
          <cell r="K15">
            <v>1231.3879</v>
          </cell>
          <cell r="L15">
            <v>113138.79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3174026.5</v>
          </cell>
          <cell r="H16">
            <v>194419.2900000005</v>
          </cell>
          <cell r="I16">
            <v>17.630085149215205</v>
          </cell>
          <cell r="J16">
            <v>-908350.7099999995</v>
          </cell>
          <cell r="K16">
            <v>99.81118108597055</v>
          </cell>
          <cell r="L16">
            <v>-6004.5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8777407.379999999</v>
          </cell>
          <cell r="H17">
            <v>644663.3399999999</v>
          </cell>
          <cell r="I17">
            <v>14.032858390459113</v>
          </cell>
          <cell r="J17">
            <v>-3949292.66</v>
          </cell>
          <cell r="K17">
            <v>61.99101330933379</v>
          </cell>
          <cell r="L17">
            <v>-5381753.620000001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4254837.66</v>
          </cell>
          <cell r="H18">
            <v>540198.4999999995</v>
          </cell>
          <cell r="I18">
            <v>40.93141582024069</v>
          </cell>
          <cell r="J18">
            <v>-779566.5000000005</v>
          </cell>
          <cell r="K18">
            <v>84.54484445539518</v>
          </cell>
          <cell r="L18">
            <v>-777802.3399999999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3104187.8900000006</v>
          </cell>
          <cell r="H19">
            <v>440070.20000000065</v>
          </cell>
          <cell r="I19">
            <v>14.567037404832858</v>
          </cell>
          <cell r="J19">
            <v>-2580929.7999999993</v>
          </cell>
          <cell r="K19">
            <v>58.80191697042978</v>
          </cell>
          <cell r="L19">
            <v>-2174871.1099999994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4317824.990000001</v>
          </cell>
          <cell r="H20">
            <v>252057.5100000007</v>
          </cell>
          <cell r="I20">
            <v>29.709398757676208</v>
          </cell>
          <cell r="J20">
            <v>-596352.4899999993</v>
          </cell>
          <cell r="K20">
            <v>121.53575260645368</v>
          </cell>
          <cell r="L20">
            <v>765104.9900000012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3930189.14</v>
          </cell>
          <cell r="H21">
            <v>431309.48000000045</v>
          </cell>
          <cell r="I21">
            <v>31.62950947104423</v>
          </cell>
          <cell r="J21">
            <v>-932320.5199999996</v>
          </cell>
          <cell r="K21">
            <v>83.30960939636296</v>
          </cell>
          <cell r="L21">
            <v>-787380.8599999999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6708900.13</v>
          </cell>
          <cell r="H22">
            <v>677043.9799999986</v>
          </cell>
          <cell r="I22">
            <v>19.70440596239289</v>
          </cell>
          <cell r="J22">
            <v>-2758959.0200000014</v>
          </cell>
          <cell r="K22">
            <v>55.80948103148171</v>
          </cell>
          <cell r="L22">
            <v>-5312175.87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13574486.89</v>
          </cell>
          <cell r="H23">
            <v>1606282.6300000008</v>
          </cell>
          <cell r="I23">
            <v>35.158171457638595</v>
          </cell>
          <cell r="J23">
            <v>-2962449.369999999</v>
          </cell>
          <cell r="K23">
            <v>88.24778450682187</v>
          </cell>
          <cell r="L23">
            <v>-1807754.1099999994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5173082.95</v>
          </cell>
          <cell r="H24">
            <v>382498.68000000063</v>
          </cell>
          <cell r="I24">
            <v>29.187455074056317</v>
          </cell>
          <cell r="J24">
            <v>-927991.3199999994</v>
          </cell>
          <cell r="K24">
            <v>112.44182538431862</v>
          </cell>
          <cell r="L24">
            <v>572407.9500000002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6648695.590000002</v>
          </cell>
          <cell r="H25">
            <v>573954.1500000004</v>
          </cell>
          <cell r="I25">
            <v>20.82887206639644</v>
          </cell>
          <cell r="J25">
            <v>-2181615.8499999996</v>
          </cell>
          <cell r="K25">
            <v>79.16496357161425</v>
          </cell>
          <cell r="L25">
            <v>-1749837.4099999983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2457607.47</v>
          </cell>
          <cell r="H26">
            <v>130700.37999999989</v>
          </cell>
          <cell r="I26">
            <v>3.466027066755166</v>
          </cell>
          <cell r="J26">
            <v>-3640198.62</v>
          </cell>
          <cell r="K26">
            <v>41.16931953566724</v>
          </cell>
          <cell r="L26">
            <v>-3511904.53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4868388.7</v>
          </cell>
          <cell r="H27">
            <v>365402.17000000086</v>
          </cell>
          <cell r="I27">
            <v>26.819314929843824</v>
          </cell>
          <cell r="J27">
            <v>-997056.8299999991</v>
          </cell>
          <cell r="K27">
            <v>96.27983116381512</v>
          </cell>
          <cell r="L27">
            <v>-188110.2999999998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1991099.7000000002</v>
          </cell>
          <cell r="H28">
            <v>108077.90000000014</v>
          </cell>
          <cell r="I28">
            <v>18.133358612254373</v>
          </cell>
          <cell r="J28">
            <v>-487939.09999999986</v>
          </cell>
          <cell r="K28">
            <v>106.72412471571586</v>
          </cell>
          <cell r="L28">
            <v>125448.70000000019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11300610.000000002</v>
          </cell>
          <cell r="H29">
            <v>942488.7199999988</v>
          </cell>
          <cell r="I29">
            <v>20.22468922274031</v>
          </cell>
          <cell r="J29">
            <v>-3717601.280000001</v>
          </cell>
          <cell r="K29">
            <v>73.34957754871157</v>
          </cell>
          <cell r="L29">
            <v>-4105899.999999998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17984200.570000004</v>
          </cell>
          <cell r="H30">
            <v>1923785.9100000039</v>
          </cell>
          <cell r="I30">
            <v>30.09583414161015</v>
          </cell>
          <cell r="J30">
            <v>-4468414.089999996</v>
          </cell>
          <cell r="K30">
            <v>89.98939479004045</v>
          </cell>
          <cell r="L30">
            <v>-2000599.429999996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5537490.93</v>
          </cell>
          <cell r="H31">
            <v>423598.7999999989</v>
          </cell>
          <cell r="I31">
            <v>17.694148508461716</v>
          </cell>
          <cell r="J31">
            <v>-1970406.2000000011</v>
          </cell>
          <cell r="K31">
            <v>72.08899513308984</v>
          </cell>
          <cell r="L31">
            <v>-2143974.0700000003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12292560.08</v>
          </cell>
          <cell r="H32">
            <v>747565.3600000013</v>
          </cell>
          <cell r="I32">
            <v>19.39033706407982</v>
          </cell>
          <cell r="J32">
            <v>-3107784.6399999987</v>
          </cell>
          <cell r="K32">
            <v>83.79706437328215</v>
          </cell>
          <cell r="L32">
            <v>-2376879.92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18523256.5</v>
          </cell>
          <cell r="H33">
            <v>2578078.5600000005</v>
          </cell>
          <cell r="I33">
            <v>32.944796273696724</v>
          </cell>
          <cell r="J33">
            <v>-5247371.4399999995</v>
          </cell>
          <cell r="K33">
            <v>70.3077682498569</v>
          </cell>
          <cell r="L33">
            <v>-7822703.5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2970571.87</v>
          </cell>
          <cell r="H34">
            <v>207339.81000000006</v>
          </cell>
          <cell r="I34">
            <v>18.07345934383189</v>
          </cell>
          <cell r="J34">
            <v>-939866.19</v>
          </cell>
          <cell r="K34">
            <v>79.3750583174124</v>
          </cell>
          <cell r="L34">
            <v>-771878.1299999999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14922538.150000002</v>
          </cell>
          <cell r="H35">
            <v>1484730.3400000036</v>
          </cell>
          <cell r="I35">
            <v>27.835778077246477</v>
          </cell>
          <cell r="J35">
            <v>-3849161.6599999964</v>
          </cell>
          <cell r="K35">
            <v>83.86636262975018</v>
          </cell>
          <cell r="L35">
            <v>-2870695.8499999978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4314269.7700000005</v>
          </cell>
          <cell r="H36">
            <v>453495.1500000004</v>
          </cell>
          <cell r="I36">
            <v>32.00292087113802</v>
          </cell>
          <cell r="J36">
            <v>-963547.8499999996</v>
          </cell>
          <cell r="K36">
            <v>89.10094977242885</v>
          </cell>
          <cell r="L36">
            <v>-527732.2299999995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1522911.04</v>
          </cell>
          <cell r="H37">
            <v>138242.31000000006</v>
          </cell>
          <cell r="I37">
            <v>31.699681265764745</v>
          </cell>
          <cell r="J37">
            <v>-297857.68999999994</v>
          </cell>
          <cell r="K37">
            <v>113.3793210244193</v>
          </cell>
          <cell r="L37">
            <v>179711.04000000004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1651261.99</v>
          </cell>
          <cell r="H38">
            <v>123744.98999999999</v>
          </cell>
          <cell r="I38">
            <v>26.572852289759965</v>
          </cell>
          <cell r="J38">
            <v>-341937.01</v>
          </cell>
          <cell r="K38">
            <v>102.68052457630017</v>
          </cell>
          <cell r="L38">
            <v>43106.98999999999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2429406.4799999995</v>
          </cell>
          <cell r="H39">
            <v>344200.7399999993</v>
          </cell>
          <cell r="I39">
            <v>22.740775536739243</v>
          </cell>
          <cell r="J39">
            <v>-1169383.2600000007</v>
          </cell>
          <cell r="K39">
            <v>71.33704122086027</v>
          </cell>
          <cell r="L39">
            <v>-976126.5200000005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3455370.93</v>
          </cell>
          <cell r="H40">
            <v>412073.9599999995</v>
          </cell>
          <cell r="I40">
            <v>29.933312993956264</v>
          </cell>
          <cell r="J40">
            <v>-964566.0400000005</v>
          </cell>
          <cell r="K40">
            <v>89.7389391424943</v>
          </cell>
          <cell r="L40">
            <v>-395099.06999999983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1866374.43</v>
          </cell>
          <cell r="H41">
            <v>132944.6499999999</v>
          </cell>
          <cell r="I41">
            <v>18.337167810803006</v>
          </cell>
          <cell r="J41">
            <v>-592056.3500000001</v>
          </cell>
          <cell r="K41">
            <v>70.72120896122443</v>
          </cell>
          <cell r="L41">
            <v>-772684.5700000001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9131737.280000001</v>
          </cell>
          <cell r="H42">
            <v>903841.5200000014</v>
          </cell>
          <cell r="I42">
            <v>19.466568168088</v>
          </cell>
          <cell r="J42">
            <v>-3739203.4799999986</v>
          </cell>
          <cell r="K42">
            <v>75.41950025132299</v>
          </cell>
          <cell r="L42">
            <v>-2976188.719999999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8860590.089999996</v>
          </cell>
          <cell r="H43">
            <v>655019.6999999965</v>
          </cell>
          <cell r="I43">
            <v>9.951057461754473</v>
          </cell>
          <cell r="J43">
            <v>-5927393.300000004</v>
          </cell>
          <cell r="K43">
            <v>48.16997852175201</v>
          </cell>
          <cell r="L43">
            <v>-9533833.910000004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18164656.720000003</v>
          </cell>
          <cell r="H44">
            <v>2966015.8900000006</v>
          </cell>
          <cell r="I44">
            <v>46.780592782326316</v>
          </cell>
          <cell r="J44">
            <v>-3374254.1099999994</v>
          </cell>
          <cell r="K44">
            <v>84.0323286087444</v>
          </cell>
          <cell r="L44">
            <v>-3451615.2799999975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2710035.1499999994</v>
          </cell>
          <cell r="H45">
            <v>310794.82999999914</v>
          </cell>
          <cell r="I45">
            <v>21.174194713176124</v>
          </cell>
          <cell r="J45">
            <v>-1157005.1700000009</v>
          </cell>
          <cell r="K45">
            <v>79.68760365135036</v>
          </cell>
          <cell r="L45">
            <v>-690788.8500000006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2895345.659999999</v>
          </cell>
          <cell r="H46">
            <v>489926.5599999991</v>
          </cell>
          <cell r="I46">
            <v>36.72530302916719</v>
          </cell>
          <cell r="J46">
            <v>-844103.4400000009</v>
          </cell>
          <cell r="K46">
            <v>69.96106473102637</v>
          </cell>
          <cell r="L46">
            <v>-1243164.3400000008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9728411.730000002</v>
          </cell>
          <cell r="H47">
            <v>858331.3300000019</v>
          </cell>
          <cell r="I47">
            <v>19.55985283360266</v>
          </cell>
          <cell r="J47">
            <v>-3529898.669999998</v>
          </cell>
          <cell r="K47">
            <v>66.95335177225483</v>
          </cell>
          <cell r="L47">
            <v>-4801722.269999998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4467632.430000001</v>
          </cell>
          <cell r="H48">
            <v>535007.0500000007</v>
          </cell>
          <cell r="I48">
            <v>32.398162109789006</v>
          </cell>
          <cell r="J48">
            <v>-1116342.9499999993</v>
          </cell>
          <cell r="K48">
            <v>74.06675226711319</v>
          </cell>
          <cell r="L48">
            <v>-1564267.5699999994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3438751.2500000005</v>
          </cell>
          <cell r="H49">
            <v>302020.57000000076</v>
          </cell>
          <cell r="I49">
            <v>33.18542687616754</v>
          </cell>
          <cell r="J49">
            <v>-608079.4299999992</v>
          </cell>
          <cell r="K49">
            <v>101.11966741896832</v>
          </cell>
          <cell r="L49">
            <v>38076.250000000466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7085704.790000002</v>
          </cell>
          <cell r="H50">
            <v>273111.51000000164</v>
          </cell>
          <cell r="I50">
            <v>15.854637503722671</v>
          </cell>
          <cell r="J50">
            <v>-1449485.4899999984</v>
          </cell>
          <cell r="K50">
            <v>142.79367308599942</v>
          </cell>
          <cell r="L50">
            <v>2123506.790000002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3161745.160000001</v>
          </cell>
          <cell r="H51">
            <v>223859.31000000052</v>
          </cell>
          <cell r="I51">
            <v>16.037030854866824</v>
          </cell>
          <cell r="J51">
            <v>-1172030.6899999995</v>
          </cell>
          <cell r="K51">
            <v>76.12921242532742</v>
          </cell>
          <cell r="L51">
            <v>-991384.8399999989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89399037.89999996</v>
          </cell>
          <cell r="H52">
            <v>8699209.289999947</v>
          </cell>
          <cell r="I52">
            <v>25.820879681572745</v>
          </cell>
          <cell r="J52">
            <v>-24991390.710000053</v>
          </cell>
          <cell r="K52">
            <v>80.28390084813577</v>
          </cell>
          <cell r="L52">
            <v>-21954592.10000004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8618382.02</v>
          </cell>
          <cell r="H53">
            <v>915935.6500000004</v>
          </cell>
          <cell r="I53">
            <v>29.433051011125265</v>
          </cell>
          <cell r="J53">
            <v>-2195993.3499999996</v>
          </cell>
          <cell r="K53">
            <v>89.3646290609436</v>
          </cell>
          <cell r="L53">
            <v>-1025681.9800000004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2024100.4300000002</v>
          </cell>
          <cell r="H54">
            <v>115788.9700000002</v>
          </cell>
          <cell r="I54">
            <v>16.90352394675032</v>
          </cell>
          <cell r="J54">
            <v>-569210.0299999998</v>
          </cell>
          <cell r="K54">
            <v>77.44444593237874</v>
          </cell>
          <cell r="L54">
            <v>-589515.5699999998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42821058.989999995</v>
          </cell>
          <cell r="H55">
            <v>5412970.00999999</v>
          </cell>
          <cell r="I55">
            <v>25.341605660146588</v>
          </cell>
          <cell r="J55">
            <v>-15947041.99000001</v>
          </cell>
          <cell r="K55">
            <v>66.32075048762046</v>
          </cell>
          <cell r="L55">
            <v>-21745549.010000005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7650976.1</v>
          </cell>
          <cell r="H56">
            <v>494961.4999999972</v>
          </cell>
          <cell r="I56">
            <v>17.279038023822395</v>
          </cell>
          <cell r="J56">
            <v>-2369558.500000003</v>
          </cell>
          <cell r="K56">
            <v>85.22808246797949</v>
          </cell>
          <cell r="L56">
            <v>-1326083.9000000004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2141145.99</v>
          </cell>
          <cell r="H57">
            <v>251600.67000000016</v>
          </cell>
          <cell r="I57">
            <v>47.99249785407728</v>
          </cell>
          <cell r="J57">
            <v>-272649.32999999984</v>
          </cell>
          <cell r="K57">
            <v>125.19491243970182</v>
          </cell>
          <cell r="L57">
            <v>430895.9900000002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3444040.41</v>
          </cell>
          <cell r="H58">
            <v>831733.7300000004</v>
          </cell>
          <cell r="I58">
            <v>64.74046718351084</v>
          </cell>
          <cell r="J58">
            <v>-452986.26999999955</v>
          </cell>
          <cell r="K58">
            <v>85.76801592815893</v>
          </cell>
          <cell r="L58">
            <v>-571489.5899999999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2958715.0999999996</v>
          </cell>
          <cell r="H59">
            <v>212813.19999999972</v>
          </cell>
          <cell r="I59">
            <v>13.535152324619965</v>
          </cell>
          <cell r="J59">
            <v>-1359486.8000000003</v>
          </cell>
          <cell r="K59">
            <v>63.797585420233474</v>
          </cell>
          <cell r="L59">
            <v>-1678944.9000000004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14670651.469999999</v>
          </cell>
          <cell r="H60">
            <v>1747722.2200000025</v>
          </cell>
          <cell r="I60">
            <v>34.95998905426406</v>
          </cell>
          <cell r="J60">
            <v>-3251484.7799999975</v>
          </cell>
          <cell r="K60">
            <v>97.81985736271105</v>
          </cell>
          <cell r="L60">
            <v>-326969.5300000012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2421340.8899999997</v>
          </cell>
          <cell r="H61">
            <v>144299.71999999927</v>
          </cell>
          <cell r="I61">
            <v>18.386650475849383</v>
          </cell>
          <cell r="J61">
            <v>-640507.2800000007</v>
          </cell>
          <cell r="K61">
            <v>85.88441004191817</v>
          </cell>
          <cell r="L61">
            <v>-397961.11000000034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4498886.340000001</v>
          </cell>
          <cell r="H62">
            <v>326878.25000000047</v>
          </cell>
          <cell r="I62">
            <v>35.610794634385</v>
          </cell>
          <cell r="J62">
            <v>-591040.7499999995</v>
          </cell>
          <cell r="K62">
            <v>149.74958467489475</v>
          </cell>
          <cell r="L62">
            <v>1494613.3400000008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4428377.899999999</v>
          </cell>
          <cell r="H63">
            <v>328585.919999999</v>
          </cell>
          <cell r="I63">
            <v>26.611534318687912</v>
          </cell>
          <cell r="J63">
            <v>-906164.080000001</v>
          </cell>
          <cell r="K63">
            <v>126.42863586920834</v>
          </cell>
          <cell r="L63">
            <v>925707.8999999994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16829087.569999997</v>
          </cell>
          <cell r="H64">
            <v>1398512.9999999981</v>
          </cell>
          <cell r="I64">
            <v>23.595212165129485</v>
          </cell>
          <cell r="J64">
            <v>-4528592.000000002</v>
          </cell>
          <cell r="K64">
            <v>99.19187873297459</v>
          </cell>
          <cell r="L64">
            <v>-137107.43000000343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17003132.099999998</v>
          </cell>
          <cell r="H65">
            <v>2105989.5499999933</v>
          </cell>
          <cell r="I65">
            <v>32.15176609642025</v>
          </cell>
          <cell r="J65">
            <v>-4444162.450000007</v>
          </cell>
          <cell r="K65">
            <v>91.29131781910209</v>
          </cell>
          <cell r="L65">
            <v>-1622003.9000000022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12488753.52</v>
          </cell>
          <cell r="H66">
            <v>1281720.549999997</v>
          </cell>
          <cell r="I66">
            <v>16.649788734105005</v>
          </cell>
          <cell r="J66">
            <v>-6416398.450000003</v>
          </cell>
          <cell r="K66">
            <v>73.09938446399342</v>
          </cell>
          <cell r="L66">
            <v>-4595868.48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196265812.40999997</v>
          </cell>
          <cell r="H67">
            <v>31894632.03999999</v>
          </cell>
          <cell r="I67">
            <v>34.75034597122317</v>
          </cell>
          <cell r="J67">
            <v>-59887567.96000001</v>
          </cell>
          <cell r="K67">
            <v>83.19146882891954</v>
          </cell>
          <cell r="L67">
            <v>-39654787.59000003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1245551768.7799997</v>
          </cell>
          <cell r="H68">
            <v>170451862.10999966</v>
          </cell>
          <cell r="I68">
            <v>36.51496617609247</v>
          </cell>
          <cell r="J68">
            <v>-296348137.89000034</v>
          </cell>
          <cell r="K68">
            <v>82.89862021830281</v>
          </cell>
          <cell r="L68">
            <v>-256948231.22000027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3819773.6100000013</v>
          </cell>
          <cell r="H69">
            <v>1306701.160000001</v>
          </cell>
          <cell r="I69">
            <v>94.21441384799971</v>
          </cell>
          <cell r="J69">
            <v>-80242.83999999892</v>
          </cell>
          <cell r="K69">
            <v>90.76675387444934</v>
          </cell>
          <cell r="L69">
            <v>-388566.38999999873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4553732.74</v>
          </cell>
          <cell r="H70">
            <v>260567.78000000026</v>
          </cell>
          <cell r="I70">
            <v>16.881060619312237</v>
          </cell>
          <cell r="J70">
            <v>-1282983.2199999997</v>
          </cell>
          <cell r="K70">
            <v>80.25786847335606</v>
          </cell>
          <cell r="L70">
            <v>-1120144.2599999998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5923639.360000001</v>
          </cell>
          <cell r="H71">
            <v>421832.0600000005</v>
          </cell>
          <cell r="I71">
            <v>17.42315724257571</v>
          </cell>
          <cell r="J71">
            <v>-1999267.9399999995</v>
          </cell>
          <cell r="K71">
            <v>82.4504496077937</v>
          </cell>
          <cell r="L71">
            <v>-1260844.6399999987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55553803.919999994</v>
          </cell>
          <cell r="H72">
            <v>7781556.669999987</v>
          </cell>
          <cell r="I72">
            <v>42.383552534470525</v>
          </cell>
          <cell r="J72">
            <v>-10578293.330000013</v>
          </cell>
          <cell r="K72">
            <v>126.22723190478733</v>
          </cell>
          <cell r="L72">
            <v>11542853.919999994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4624202.42</v>
          </cell>
          <cell r="H73">
            <v>469108.41999999946</v>
          </cell>
          <cell r="I73">
            <v>20.09892986152079</v>
          </cell>
          <cell r="J73">
            <v>-1864888.5800000005</v>
          </cell>
          <cell r="K73">
            <v>80.4190095677737</v>
          </cell>
          <cell r="L73">
            <v>-1125933.58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133080335.81000002</v>
          </cell>
          <cell r="H74">
            <v>19705645.28000006</v>
          </cell>
          <cell r="I74">
            <v>38.01830004630356</v>
          </cell>
          <cell r="J74">
            <v>-32126354.71999994</v>
          </cell>
          <cell r="K74">
            <v>81.52833746446775</v>
          </cell>
          <cell r="L74">
            <v>-30151664.189999983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3248438.68</v>
          </cell>
          <cell r="H75">
            <v>299231.10999999987</v>
          </cell>
          <cell r="I75">
            <v>28.964025232476974</v>
          </cell>
          <cell r="J75">
            <v>-733881.8900000001</v>
          </cell>
          <cell r="K75">
            <v>82.59236561102725</v>
          </cell>
          <cell r="L75">
            <v>-684659.3199999998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7565463.819999999</v>
          </cell>
          <cell r="H76">
            <v>787823.1899999985</v>
          </cell>
          <cell r="I76">
            <v>25.239903054457336</v>
          </cell>
          <cell r="J76">
            <v>-2333516.8100000015</v>
          </cell>
          <cell r="K76">
            <v>79.79104591579792</v>
          </cell>
          <cell r="L76">
            <v>-1916131.1800000006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3352714.5700000003</v>
          </cell>
          <cell r="H77">
            <v>264855.8900000006</v>
          </cell>
          <cell r="I77">
            <v>23.105809780209672</v>
          </cell>
          <cell r="J77">
            <v>-881418.1099999994</v>
          </cell>
          <cell r="K77">
            <v>92.5141223668965</v>
          </cell>
          <cell r="L77">
            <v>-271288.4299999997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7418695.170000003</v>
          </cell>
          <cell r="H78">
            <v>529615.2500000019</v>
          </cell>
          <cell r="I78">
            <v>18.686587043963087</v>
          </cell>
          <cell r="J78">
            <v>-2304584.749999998</v>
          </cell>
          <cell r="K78">
            <v>98.43295788663627</v>
          </cell>
          <cell r="L78">
            <v>-118104.82999999728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2393258.9</v>
          </cell>
          <cell r="H79">
            <v>141661</v>
          </cell>
          <cell r="I79">
            <v>8.241418449453747</v>
          </cell>
          <cell r="J79">
            <v>-1577230</v>
          </cell>
          <cell r="K79">
            <v>51.4597440407333</v>
          </cell>
          <cell r="L79">
            <v>-2257481.1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2753564.5400000005</v>
          </cell>
          <cell r="H80">
            <v>229871.0700000003</v>
          </cell>
          <cell r="I80">
            <v>31.17673697573365</v>
          </cell>
          <cell r="J80">
            <v>-507444.9299999997</v>
          </cell>
          <cell r="K80">
            <v>130.41181128690496</v>
          </cell>
          <cell r="L80">
            <v>642126.5400000005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4171884.11</v>
          </cell>
          <cell r="H81">
            <v>507352.73000000045</v>
          </cell>
          <cell r="I81">
            <v>25.05079405676999</v>
          </cell>
          <cell r="J81">
            <v>-1517943.2699999996</v>
          </cell>
          <cell r="K81">
            <v>78.9849827807197</v>
          </cell>
          <cell r="L81">
            <v>-1109985.8900000001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25458416.070000008</v>
          </cell>
          <cell r="H82">
            <v>2905878.2700000033</v>
          </cell>
          <cell r="I82">
            <v>28.866855636926797</v>
          </cell>
          <cell r="J82">
            <v>-7160608.729999997</v>
          </cell>
          <cell r="K82">
            <v>76.53128555217378</v>
          </cell>
          <cell r="L82">
            <v>-7806954.929999992</v>
          </cell>
        </row>
        <row r="83">
          <cell r="B83">
            <v>14029237534</v>
          </cell>
          <cell r="C83">
            <v>3213484508</v>
          </cell>
          <cell r="D83">
            <v>1025780977</v>
          </cell>
          <cell r="G83">
            <v>2722150486.53</v>
          </cell>
          <cell r="H83">
            <v>418028393.0299996</v>
          </cell>
          <cell r="I83">
            <v>40.75220757676418</v>
          </cell>
          <cell r="J83">
            <v>-607752583.9700005</v>
          </cell>
          <cell r="K83">
            <v>84.71024147629095</v>
          </cell>
          <cell r="L83">
            <v>-491334021.4700002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585007600</v>
      </c>
      <c r="D10" s="33">
        <f>'[1]вспомогат'!D10</f>
        <v>175332600</v>
      </c>
      <c r="E10" s="33">
        <f>'[1]вспомогат'!G10</f>
        <v>546932024.23</v>
      </c>
      <c r="F10" s="33">
        <f>'[1]вспомогат'!H10</f>
        <v>131931201.73999995</v>
      </c>
      <c r="G10" s="34">
        <f>'[1]вспомогат'!I10</f>
        <v>75.24624726947525</v>
      </c>
      <c r="H10" s="35">
        <f>'[1]вспомогат'!J10</f>
        <v>-43401398.26000005</v>
      </c>
      <c r="I10" s="36">
        <f>'[1]вспомогат'!K10</f>
        <v>93.49143912489343</v>
      </c>
      <c r="J10" s="37">
        <f>'[1]вспомогат'!L10</f>
        <v>-38075575.76999998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75319.38</v>
      </c>
      <c r="F12" s="38">
        <f>'[1]вспомогат'!H11</f>
        <v>9940.000000000007</v>
      </c>
      <c r="G12" s="39">
        <f>'[1]вспомогат'!I11</f>
        <v>31.545541098064128</v>
      </c>
      <c r="H12" s="35">
        <f>'[1]вспомогат'!J11</f>
        <v>-21569.999999999993</v>
      </c>
      <c r="I12" s="36">
        <f>'[1]вспомогат'!K11</f>
        <v>73.35350603817686</v>
      </c>
      <c r="J12" s="37">
        <f>'[1]вспомогат'!L11</f>
        <v>-27360.619999999995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176409.82</v>
      </c>
      <c r="F14" s="38">
        <f>'[1]вспомогат'!H13</f>
        <v>16396.25</v>
      </c>
      <c r="G14" s="39">
        <f>'[1]вспомогат'!I13</f>
        <v>53.40798045602606</v>
      </c>
      <c r="H14" s="35">
        <f>'[1]вспомогат'!J13</f>
        <v>-14303.75</v>
      </c>
      <c r="I14" s="36">
        <f>'[1]вспомогат'!K13</f>
        <v>156.9482384341637</v>
      </c>
      <c r="J14" s="37">
        <f>'[1]вспомогат'!L13</f>
        <v>64009.82000000001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229962.44</v>
      </c>
      <c r="F15" s="38">
        <f>'[1]вспомогат'!H14</f>
        <v>56434</v>
      </c>
      <c r="G15" s="39">
        <f>'[1]вспомогат'!I14</f>
        <v>1410.85</v>
      </c>
      <c r="H15" s="35">
        <f>'[1]вспомогат'!J14</f>
        <v>52434</v>
      </c>
      <c r="I15" s="36">
        <f>'[1]вспомогат'!K14</f>
        <v>229.96244</v>
      </c>
      <c r="J15" s="37">
        <f>'[1]вспомогат'!L14</f>
        <v>129962.44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123138.79</v>
      </c>
      <c r="F16" s="38">
        <f>'[1]вспомогат'!H15</f>
        <v>10609</v>
      </c>
      <c r="G16" s="39">
        <f>'[1]вспомогат'!I15</f>
        <v>212.17999999999998</v>
      </c>
      <c r="H16" s="35">
        <f>'[1]вспомогат'!J15</f>
        <v>5609</v>
      </c>
      <c r="I16" s="36">
        <f>'[1]вспомогат'!K15</f>
        <v>1231.3879</v>
      </c>
      <c r="J16" s="37">
        <f>'[1]вспомогат'!L15</f>
        <v>113138.79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689102.67</v>
      </c>
      <c r="F17" s="41">
        <f>SUM(F12:F16)</f>
        <v>93379.25</v>
      </c>
      <c r="G17" s="42">
        <f>F17/D17*100</f>
        <v>128.33871632765255</v>
      </c>
      <c r="H17" s="41">
        <f>SUM(H12:H16)</f>
        <v>20619.250000000007</v>
      </c>
      <c r="I17" s="43">
        <f>E17/C17*100</f>
        <v>208.9899827131289</v>
      </c>
      <c r="J17" s="41">
        <f>SUM(J12:J16)</f>
        <v>359372.67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3174026.5</v>
      </c>
      <c r="F18" s="38">
        <f>'[1]вспомогат'!H16</f>
        <v>194419.2900000005</v>
      </c>
      <c r="G18" s="39">
        <f>'[1]вспомогат'!I16</f>
        <v>17.630085149215205</v>
      </c>
      <c r="H18" s="35">
        <f>'[1]вспомогат'!J16</f>
        <v>-908350.7099999995</v>
      </c>
      <c r="I18" s="36">
        <f>'[1]вспомогат'!K16</f>
        <v>99.81118108597055</v>
      </c>
      <c r="J18" s="37">
        <f>'[1]вспомогат'!L16</f>
        <v>-6004.5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8777407.379999999</v>
      </c>
      <c r="F19" s="38">
        <f>'[1]вспомогат'!H17</f>
        <v>644663.3399999999</v>
      </c>
      <c r="G19" s="39">
        <f>'[1]вспомогат'!I17</f>
        <v>14.032858390459113</v>
      </c>
      <c r="H19" s="35">
        <f>'[1]вспомогат'!J17</f>
        <v>-3949292.66</v>
      </c>
      <c r="I19" s="36">
        <f>'[1]вспомогат'!K17</f>
        <v>61.99101330933379</v>
      </c>
      <c r="J19" s="37">
        <f>'[1]вспомогат'!L17</f>
        <v>-5381753.620000001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4254837.66</v>
      </c>
      <c r="F20" s="38">
        <f>'[1]вспомогат'!H18</f>
        <v>540198.4999999995</v>
      </c>
      <c r="G20" s="39">
        <f>'[1]вспомогат'!I18</f>
        <v>40.93141582024069</v>
      </c>
      <c r="H20" s="35">
        <f>'[1]вспомогат'!J18</f>
        <v>-779566.5000000005</v>
      </c>
      <c r="I20" s="36">
        <f>'[1]вспомогат'!K18</f>
        <v>84.54484445539518</v>
      </c>
      <c r="J20" s="37">
        <f>'[1]вспомогат'!L18</f>
        <v>-777802.3399999999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3104187.8900000006</v>
      </c>
      <c r="F21" s="38">
        <f>'[1]вспомогат'!H19</f>
        <v>440070.20000000065</v>
      </c>
      <c r="G21" s="39">
        <f>'[1]вспомогат'!I19</f>
        <v>14.567037404832858</v>
      </c>
      <c r="H21" s="35">
        <f>'[1]вспомогат'!J19</f>
        <v>-2580929.7999999993</v>
      </c>
      <c r="I21" s="36">
        <f>'[1]вспомогат'!K19</f>
        <v>58.80191697042978</v>
      </c>
      <c r="J21" s="37">
        <f>'[1]вспомогат'!L19</f>
        <v>-2174871.1099999994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4317824.990000001</v>
      </c>
      <c r="F22" s="38">
        <f>'[1]вспомогат'!H20</f>
        <v>252057.5100000007</v>
      </c>
      <c r="G22" s="39">
        <f>'[1]вспомогат'!I20</f>
        <v>29.709398757676208</v>
      </c>
      <c r="H22" s="35">
        <f>'[1]вспомогат'!J20</f>
        <v>-596352.4899999993</v>
      </c>
      <c r="I22" s="36">
        <f>'[1]вспомогат'!K20</f>
        <v>121.53575260645368</v>
      </c>
      <c r="J22" s="37">
        <f>'[1]вспомогат'!L20</f>
        <v>765104.9900000012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3930189.14</v>
      </c>
      <c r="F23" s="38">
        <f>'[1]вспомогат'!H21</f>
        <v>431309.48000000045</v>
      </c>
      <c r="G23" s="39">
        <f>'[1]вспомогат'!I21</f>
        <v>31.62950947104423</v>
      </c>
      <c r="H23" s="35">
        <f>'[1]вспомогат'!J21</f>
        <v>-932320.5199999996</v>
      </c>
      <c r="I23" s="36">
        <f>'[1]вспомогат'!K21</f>
        <v>83.30960939636296</v>
      </c>
      <c r="J23" s="37">
        <f>'[1]вспомогат'!L21</f>
        <v>-787380.8599999999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6708900.13</v>
      </c>
      <c r="F24" s="38">
        <f>'[1]вспомогат'!H22</f>
        <v>677043.9799999986</v>
      </c>
      <c r="G24" s="39">
        <f>'[1]вспомогат'!I22</f>
        <v>19.70440596239289</v>
      </c>
      <c r="H24" s="35">
        <f>'[1]вспомогат'!J22</f>
        <v>-2758959.0200000014</v>
      </c>
      <c r="I24" s="36">
        <f>'[1]вспомогат'!K22</f>
        <v>55.80948103148171</v>
      </c>
      <c r="J24" s="37">
        <f>'[1]вспомогат'!L22</f>
        <v>-5312175.87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13574486.89</v>
      </c>
      <c r="F25" s="38">
        <f>'[1]вспомогат'!H23</f>
        <v>1606282.6300000008</v>
      </c>
      <c r="G25" s="39">
        <f>'[1]вспомогат'!I23</f>
        <v>35.158171457638595</v>
      </c>
      <c r="H25" s="35">
        <f>'[1]вспомогат'!J23</f>
        <v>-2962449.369999999</v>
      </c>
      <c r="I25" s="36">
        <f>'[1]вспомогат'!K23</f>
        <v>88.24778450682187</v>
      </c>
      <c r="J25" s="37">
        <f>'[1]вспомогат'!L23</f>
        <v>-1807754.1099999994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5173082.95</v>
      </c>
      <c r="F26" s="38">
        <f>'[1]вспомогат'!H24</f>
        <v>382498.68000000063</v>
      </c>
      <c r="G26" s="39">
        <f>'[1]вспомогат'!I24</f>
        <v>29.187455074056317</v>
      </c>
      <c r="H26" s="35">
        <f>'[1]вспомогат'!J24</f>
        <v>-927991.3199999994</v>
      </c>
      <c r="I26" s="36">
        <f>'[1]вспомогат'!K24</f>
        <v>112.44182538431862</v>
      </c>
      <c r="J26" s="37">
        <f>'[1]вспомогат'!L24</f>
        <v>572407.9500000002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6648695.590000002</v>
      </c>
      <c r="F27" s="38">
        <f>'[1]вспомогат'!H25</f>
        <v>573954.1500000004</v>
      </c>
      <c r="G27" s="39">
        <f>'[1]вспомогат'!I25</f>
        <v>20.82887206639644</v>
      </c>
      <c r="H27" s="35">
        <f>'[1]вспомогат'!J25</f>
        <v>-2181615.8499999996</v>
      </c>
      <c r="I27" s="36">
        <f>'[1]вспомогат'!K25</f>
        <v>79.16496357161425</v>
      </c>
      <c r="J27" s="37">
        <f>'[1]вспомогат'!L25</f>
        <v>-1749837.4099999983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2457607.47</v>
      </c>
      <c r="F28" s="38">
        <f>'[1]вспомогат'!H26</f>
        <v>130700.37999999989</v>
      </c>
      <c r="G28" s="39">
        <f>'[1]вспомогат'!I26</f>
        <v>3.466027066755166</v>
      </c>
      <c r="H28" s="35">
        <f>'[1]вспомогат'!J26</f>
        <v>-3640198.62</v>
      </c>
      <c r="I28" s="36">
        <f>'[1]вспомогат'!K26</f>
        <v>41.16931953566724</v>
      </c>
      <c r="J28" s="37">
        <f>'[1]вспомогат'!L26</f>
        <v>-3511904.53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4868388.7</v>
      </c>
      <c r="F29" s="38">
        <f>'[1]вспомогат'!H27</f>
        <v>365402.17000000086</v>
      </c>
      <c r="G29" s="39">
        <f>'[1]вспомогат'!I27</f>
        <v>26.819314929843824</v>
      </c>
      <c r="H29" s="35">
        <f>'[1]вспомогат'!J27</f>
        <v>-997056.8299999991</v>
      </c>
      <c r="I29" s="36">
        <f>'[1]вспомогат'!K27</f>
        <v>96.27983116381512</v>
      </c>
      <c r="J29" s="37">
        <f>'[1]вспомогат'!L27</f>
        <v>-188110.2999999998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1991099.7000000002</v>
      </c>
      <c r="F30" s="38">
        <f>'[1]вспомогат'!H28</f>
        <v>108077.90000000014</v>
      </c>
      <c r="G30" s="39">
        <f>'[1]вспомогат'!I28</f>
        <v>18.133358612254373</v>
      </c>
      <c r="H30" s="35">
        <f>'[1]вспомогат'!J28</f>
        <v>-487939.09999999986</v>
      </c>
      <c r="I30" s="36">
        <f>'[1]вспомогат'!K28</f>
        <v>106.72412471571586</v>
      </c>
      <c r="J30" s="37">
        <f>'[1]вспомогат'!L28</f>
        <v>125448.70000000019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11300610.000000002</v>
      </c>
      <c r="F31" s="38">
        <f>'[1]вспомогат'!H29</f>
        <v>942488.7199999988</v>
      </c>
      <c r="G31" s="39">
        <f>'[1]вспомогат'!I29</f>
        <v>20.22468922274031</v>
      </c>
      <c r="H31" s="35">
        <f>'[1]вспомогат'!J29</f>
        <v>-3717601.280000001</v>
      </c>
      <c r="I31" s="36">
        <f>'[1]вспомогат'!K29</f>
        <v>73.34957754871157</v>
      </c>
      <c r="J31" s="37">
        <f>'[1]вспомогат'!L29</f>
        <v>-4105899.999999998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17984200.570000004</v>
      </c>
      <c r="F32" s="38">
        <f>'[1]вспомогат'!H30</f>
        <v>1923785.9100000039</v>
      </c>
      <c r="G32" s="39">
        <f>'[1]вспомогат'!I30</f>
        <v>30.09583414161015</v>
      </c>
      <c r="H32" s="35">
        <f>'[1]вспомогат'!J30</f>
        <v>-4468414.089999996</v>
      </c>
      <c r="I32" s="36">
        <f>'[1]вспомогат'!K30</f>
        <v>89.98939479004045</v>
      </c>
      <c r="J32" s="37">
        <f>'[1]вспомогат'!L30</f>
        <v>-2000599.429999996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5537490.93</v>
      </c>
      <c r="F33" s="38">
        <f>'[1]вспомогат'!H31</f>
        <v>423598.7999999989</v>
      </c>
      <c r="G33" s="39">
        <f>'[1]вспомогат'!I31</f>
        <v>17.694148508461716</v>
      </c>
      <c r="H33" s="35">
        <f>'[1]вспомогат'!J31</f>
        <v>-1970406.2000000011</v>
      </c>
      <c r="I33" s="36">
        <f>'[1]вспомогат'!K31</f>
        <v>72.08899513308984</v>
      </c>
      <c r="J33" s="37">
        <f>'[1]вспомогат'!L31</f>
        <v>-2143974.0700000003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12292560.08</v>
      </c>
      <c r="F34" s="38">
        <f>'[1]вспомогат'!H32</f>
        <v>747565.3600000013</v>
      </c>
      <c r="G34" s="39">
        <f>'[1]вспомогат'!I32</f>
        <v>19.39033706407982</v>
      </c>
      <c r="H34" s="35">
        <f>'[1]вспомогат'!J32</f>
        <v>-3107784.6399999987</v>
      </c>
      <c r="I34" s="36">
        <f>'[1]вспомогат'!K32</f>
        <v>83.79706437328215</v>
      </c>
      <c r="J34" s="37">
        <f>'[1]вспомогат'!L32</f>
        <v>-2376879.92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18523256.5</v>
      </c>
      <c r="F35" s="38">
        <f>'[1]вспомогат'!H33</f>
        <v>2578078.5600000005</v>
      </c>
      <c r="G35" s="39">
        <f>'[1]вспомогат'!I33</f>
        <v>32.944796273696724</v>
      </c>
      <c r="H35" s="35">
        <f>'[1]вспомогат'!J33</f>
        <v>-5247371.4399999995</v>
      </c>
      <c r="I35" s="36">
        <f>'[1]вспомогат'!K33</f>
        <v>70.3077682498569</v>
      </c>
      <c r="J35" s="37">
        <f>'[1]вспомогат'!L33</f>
        <v>-7822703.5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2970571.87</v>
      </c>
      <c r="F36" s="38">
        <f>'[1]вспомогат'!H34</f>
        <v>207339.81000000006</v>
      </c>
      <c r="G36" s="39">
        <f>'[1]вспомогат'!I34</f>
        <v>18.07345934383189</v>
      </c>
      <c r="H36" s="35">
        <f>'[1]вспомогат'!J34</f>
        <v>-939866.19</v>
      </c>
      <c r="I36" s="36">
        <f>'[1]вспомогат'!K34</f>
        <v>79.3750583174124</v>
      </c>
      <c r="J36" s="37">
        <f>'[1]вспомогат'!L34</f>
        <v>-771878.1299999999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14922538.150000002</v>
      </c>
      <c r="F37" s="38">
        <f>'[1]вспомогат'!H35</f>
        <v>1484730.3400000036</v>
      </c>
      <c r="G37" s="39">
        <f>'[1]вспомогат'!I35</f>
        <v>27.835778077246477</v>
      </c>
      <c r="H37" s="35">
        <f>'[1]вспомогат'!J35</f>
        <v>-3849161.6599999964</v>
      </c>
      <c r="I37" s="36">
        <f>'[1]вспомогат'!K35</f>
        <v>83.86636262975018</v>
      </c>
      <c r="J37" s="37">
        <f>'[1]вспомогат'!L35</f>
        <v>-2870695.8499999978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4314269.7700000005</v>
      </c>
      <c r="F38" s="38">
        <f>'[1]вспомогат'!H36</f>
        <v>453495.1500000004</v>
      </c>
      <c r="G38" s="39">
        <f>'[1]вспомогат'!I36</f>
        <v>32.00292087113802</v>
      </c>
      <c r="H38" s="35">
        <f>'[1]вспомогат'!J36</f>
        <v>-963547.8499999996</v>
      </c>
      <c r="I38" s="36">
        <f>'[1]вспомогат'!K36</f>
        <v>89.10094977242885</v>
      </c>
      <c r="J38" s="37">
        <f>'[1]вспомогат'!L36</f>
        <v>-527732.2299999995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1522911.04</v>
      </c>
      <c r="F39" s="38">
        <f>'[1]вспомогат'!H37</f>
        <v>138242.31000000006</v>
      </c>
      <c r="G39" s="39">
        <f>'[1]вспомогат'!I37</f>
        <v>31.699681265764745</v>
      </c>
      <c r="H39" s="35">
        <f>'[1]вспомогат'!J37</f>
        <v>-297857.68999999994</v>
      </c>
      <c r="I39" s="36">
        <f>'[1]вспомогат'!K37</f>
        <v>113.3793210244193</v>
      </c>
      <c r="J39" s="37">
        <f>'[1]вспомогат'!L37</f>
        <v>179711.04000000004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1651261.99</v>
      </c>
      <c r="F40" s="38">
        <f>'[1]вспомогат'!H38</f>
        <v>123744.98999999999</v>
      </c>
      <c r="G40" s="39">
        <f>'[1]вспомогат'!I38</f>
        <v>26.572852289759965</v>
      </c>
      <c r="H40" s="35">
        <f>'[1]вспомогат'!J38</f>
        <v>-341937.01</v>
      </c>
      <c r="I40" s="36">
        <f>'[1]вспомогат'!K38</f>
        <v>102.68052457630017</v>
      </c>
      <c r="J40" s="37">
        <f>'[1]вспомогат'!L38</f>
        <v>43106.98999999999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2429406.4799999995</v>
      </c>
      <c r="F41" s="38">
        <f>'[1]вспомогат'!H39</f>
        <v>344200.7399999993</v>
      </c>
      <c r="G41" s="39">
        <f>'[1]вспомогат'!I39</f>
        <v>22.740775536739243</v>
      </c>
      <c r="H41" s="35">
        <f>'[1]вспомогат'!J39</f>
        <v>-1169383.2600000007</v>
      </c>
      <c r="I41" s="36">
        <f>'[1]вспомогат'!K39</f>
        <v>71.33704122086027</v>
      </c>
      <c r="J41" s="37">
        <f>'[1]вспомогат'!L39</f>
        <v>-976126.5200000005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3455370.93</v>
      </c>
      <c r="F42" s="38">
        <f>'[1]вспомогат'!H40</f>
        <v>412073.9599999995</v>
      </c>
      <c r="G42" s="39">
        <f>'[1]вспомогат'!I40</f>
        <v>29.933312993956264</v>
      </c>
      <c r="H42" s="35">
        <f>'[1]вспомогат'!J40</f>
        <v>-964566.0400000005</v>
      </c>
      <c r="I42" s="36">
        <f>'[1]вспомогат'!K40</f>
        <v>89.7389391424943</v>
      </c>
      <c r="J42" s="37">
        <f>'[1]вспомогат'!L40</f>
        <v>-395099.06999999983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1866374.43</v>
      </c>
      <c r="F43" s="38">
        <f>'[1]вспомогат'!H41</f>
        <v>132944.6499999999</v>
      </c>
      <c r="G43" s="39">
        <f>'[1]вспомогат'!I41</f>
        <v>18.337167810803006</v>
      </c>
      <c r="H43" s="35">
        <f>'[1]вспомогат'!J41</f>
        <v>-592056.3500000001</v>
      </c>
      <c r="I43" s="36">
        <f>'[1]вспомогат'!K41</f>
        <v>70.72120896122443</v>
      </c>
      <c r="J43" s="37">
        <f>'[1]вспомогат'!L41</f>
        <v>-772684.5700000001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9131737.280000001</v>
      </c>
      <c r="F44" s="38">
        <f>'[1]вспомогат'!H42</f>
        <v>903841.5200000014</v>
      </c>
      <c r="G44" s="39">
        <f>'[1]вспомогат'!I42</f>
        <v>19.466568168088</v>
      </c>
      <c r="H44" s="35">
        <f>'[1]вспомогат'!J42</f>
        <v>-3739203.4799999986</v>
      </c>
      <c r="I44" s="36">
        <f>'[1]вспомогат'!K42</f>
        <v>75.41950025132299</v>
      </c>
      <c r="J44" s="37">
        <f>'[1]вспомогат'!L42</f>
        <v>-2976188.719999999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8860590.089999996</v>
      </c>
      <c r="F45" s="38">
        <f>'[1]вспомогат'!H43</f>
        <v>655019.6999999965</v>
      </c>
      <c r="G45" s="39">
        <f>'[1]вспомогат'!I43</f>
        <v>9.951057461754473</v>
      </c>
      <c r="H45" s="35">
        <f>'[1]вспомогат'!J43</f>
        <v>-5927393.300000004</v>
      </c>
      <c r="I45" s="36">
        <f>'[1]вспомогат'!K43</f>
        <v>48.16997852175201</v>
      </c>
      <c r="J45" s="37">
        <f>'[1]вспомогат'!L43</f>
        <v>-9533833.910000004</v>
      </c>
    </row>
    <row r="46" spans="1:10" ht="14.25" customHeight="1">
      <c r="A46" s="46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18164656.720000003</v>
      </c>
      <c r="F46" s="38">
        <f>'[1]вспомогат'!H44</f>
        <v>2966015.8900000006</v>
      </c>
      <c r="G46" s="39">
        <f>'[1]вспомогат'!I44</f>
        <v>46.780592782326316</v>
      </c>
      <c r="H46" s="35">
        <f>'[1]вспомогат'!J44</f>
        <v>-3374254.1099999994</v>
      </c>
      <c r="I46" s="36">
        <f>'[1]вспомогат'!K44</f>
        <v>84.0323286087444</v>
      </c>
      <c r="J46" s="37">
        <f>'[1]вспомогат'!L44</f>
        <v>-3451615.2799999975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2710035.1499999994</v>
      </c>
      <c r="F47" s="38">
        <f>'[1]вспомогат'!H45</f>
        <v>310794.82999999914</v>
      </c>
      <c r="G47" s="39">
        <f>'[1]вспомогат'!I45</f>
        <v>21.174194713176124</v>
      </c>
      <c r="H47" s="35">
        <f>'[1]вспомогат'!J45</f>
        <v>-1157005.1700000009</v>
      </c>
      <c r="I47" s="36">
        <f>'[1]вспомогат'!K45</f>
        <v>79.68760365135036</v>
      </c>
      <c r="J47" s="37">
        <f>'[1]вспомогат'!L45</f>
        <v>-690788.8500000006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2895345.659999999</v>
      </c>
      <c r="F48" s="38">
        <f>'[1]вспомогат'!H46</f>
        <v>489926.5599999991</v>
      </c>
      <c r="G48" s="39">
        <f>'[1]вспомогат'!I46</f>
        <v>36.72530302916719</v>
      </c>
      <c r="H48" s="35">
        <f>'[1]вспомогат'!J46</f>
        <v>-844103.4400000009</v>
      </c>
      <c r="I48" s="36">
        <f>'[1]вспомогат'!K46</f>
        <v>69.96106473102637</v>
      </c>
      <c r="J48" s="37">
        <f>'[1]вспомогат'!L46</f>
        <v>-1243164.3400000008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9728411.730000002</v>
      </c>
      <c r="F49" s="38">
        <f>'[1]вспомогат'!H47</f>
        <v>858331.3300000019</v>
      </c>
      <c r="G49" s="39">
        <f>'[1]вспомогат'!I47</f>
        <v>19.55985283360266</v>
      </c>
      <c r="H49" s="35">
        <f>'[1]вспомогат'!J47</f>
        <v>-3529898.669999998</v>
      </c>
      <c r="I49" s="36">
        <f>'[1]вспомогат'!K47</f>
        <v>66.95335177225483</v>
      </c>
      <c r="J49" s="37">
        <f>'[1]вспомогат'!L47</f>
        <v>-4801722.269999998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4467632.430000001</v>
      </c>
      <c r="F50" s="38">
        <f>'[1]вспомогат'!H48</f>
        <v>535007.0500000007</v>
      </c>
      <c r="G50" s="39">
        <f>'[1]вспомогат'!I48</f>
        <v>32.398162109789006</v>
      </c>
      <c r="H50" s="35">
        <f>'[1]вспомогат'!J48</f>
        <v>-1116342.9499999993</v>
      </c>
      <c r="I50" s="36">
        <f>'[1]вспомогат'!K48</f>
        <v>74.06675226711319</v>
      </c>
      <c r="J50" s="37">
        <f>'[1]вспомогат'!L48</f>
        <v>-1564267.5699999994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3438751.2500000005</v>
      </c>
      <c r="F51" s="38">
        <f>'[1]вспомогат'!H49</f>
        <v>302020.57000000076</v>
      </c>
      <c r="G51" s="39">
        <f>'[1]вспомогат'!I49</f>
        <v>33.18542687616754</v>
      </c>
      <c r="H51" s="35">
        <f>'[1]вспомогат'!J49</f>
        <v>-608079.4299999992</v>
      </c>
      <c r="I51" s="36">
        <f>'[1]вспомогат'!K49</f>
        <v>101.11966741896832</v>
      </c>
      <c r="J51" s="37">
        <f>'[1]вспомогат'!L49</f>
        <v>38076.250000000466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7085704.790000002</v>
      </c>
      <c r="F52" s="38">
        <f>'[1]вспомогат'!H50</f>
        <v>273111.51000000164</v>
      </c>
      <c r="G52" s="39">
        <f>'[1]вспомогат'!I50</f>
        <v>15.854637503722671</v>
      </c>
      <c r="H52" s="35">
        <f>'[1]вспомогат'!J50</f>
        <v>-1449485.4899999984</v>
      </c>
      <c r="I52" s="36">
        <f>'[1]вспомогат'!K50</f>
        <v>142.79367308599942</v>
      </c>
      <c r="J52" s="37">
        <f>'[1]вспомогат'!L50</f>
        <v>2123506.790000002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3161745.160000001</v>
      </c>
      <c r="F53" s="38">
        <f>'[1]вспомогат'!H51</f>
        <v>223859.31000000052</v>
      </c>
      <c r="G53" s="39">
        <f>'[1]вспомогат'!I51</f>
        <v>16.037030854866824</v>
      </c>
      <c r="H53" s="35">
        <f>'[1]вспомогат'!J51</f>
        <v>-1172030.6899999995</v>
      </c>
      <c r="I53" s="36">
        <f>'[1]вспомогат'!K51</f>
        <v>76.12921242532742</v>
      </c>
      <c r="J53" s="37">
        <f>'[1]вспомогат'!L51</f>
        <v>-991384.8399999989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89399037.89999996</v>
      </c>
      <c r="F54" s="38">
        <f>'[1]вспомогат'!H52</f>
        <v>8699209.289999947</v>
      </c>
      <c r="G54" s="39">
        <f>'[1]вспомогат'!I52</f>
        <v>25.820879681572745</v>
      </c>
      <c r="H54" s="35">
        <f>'[1]вспомогат'!J52</f>
        <v>-24991390.710000053</v>
      </c>
      <c r="I54" s="36">
        <f>'[1]вспомогат'!K52</f>
        <v>80.28390084813577</v>
      </c>
      <c r="J54" s="37">
        <f>'[1]вспомогат'!L52</f>
        <v>-21954592.10000004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8618382.02</v>
      </c>
      <c r="F55" s="38">
        <f>'[1]вспомогат'!H53</f>
        <v>915935.6500000004</v>
      </c>
      <c r="G55" s="39">
        <f>'[1]вспомогат'!I53</f>
        <v>29.433051011125265</v>
      </c>
      <c r="H55" s="35">
        <f>'[1]вспомогат'!J53</f>
        <v>-2195993.3499999996</v>
      </c>
      <c r="I55" s="36">
        <f>'[1]вспомогат'!K53</f>
        <v>89.3646290609436</v>
      </c>
      <c r="J55" s="37">
        <f>'[1]вспомогат'!L53</f>
        <v>-1025681.9800000004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2024100.4300000002</v>
      </c>
      <c r="F56" s="38">
        <f>'[1]вспомогат'!H54</f>
        <v>115788.9700000002</v>
      </c>
      <c r="G56" s="39">
        <f>'[1]вспомогат'!I54</f>
        <v>16.90352394675032</v>
      </c>
      <c r="H56" s="35">
        <f>'[1]вспомогат'!J54</f>
        <v>-569210.0299999998</v>
      </c>
      <c r="I56" s="36">
        <f>'[1]вспомогат'!K54</f>
        <v>77.44444593237874</v>
      </c>
      <c r="J56" s="37">
        <f>'[1]вспомогат'!L54</f>
        <v>-589515.5699999998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42821058.989999995</v>
      </c>
      <c r="F57" s="38">
        <f>'[1]вспомогат'!H55</f>
        <v>5412970.00999999</v>
      </c>
      <c r="G57" s="39">
        <f>'[1]вспомогат'!I55</f>
        <v>25.341605660146588</v>
      </c>
      <c r="H57" s="35">
        <f>'[1]вспомогат'!J55</f>
        <v>-15947041.99000001</v>
      </c>
      <c r="I57" s="36">
        <f>'[1]вспомогат'!K55</f>
        <v>66.32075048762046</v>
      </c>
      <c r="J57" s="37">
        <f>'[1]вспомогат'!L55</f>
        <v>-21745549.010000005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7650976.1</v>
      </c>
      <c r="F58" s="38">
        <f>'[1]вспомогат'!H56</f>
        <v>494961.4999999972</v>
      </c>
      <c r="G58" s="39">
        <f>'[1]вспомогат'!I56</f>
        <v>17.279038023822395</v>
      </c>
      <c r="H58" s="35">
        <f>'[1]вспомогат'!J56</f>
        <v>-2369558.500000003</v>
      </c>
      <c r="I58" s="36">
        <f>'[1]вспомогат'!K56</f>
        <v>85.22808246797949</v>
      </c>
      <c r="J58" s="37">
        <f>'[1]вспомогат'!L56</f>
        <v>-1326083.9000000004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2141145.99</v>
      </c>
      <c r="F59" s="38">
        <f>'[1]вспомогат'!H57</f>
        <v>251600.67000000016</v>
      </c>
      <c r="G59" s="39">
        <f>'[1]вспомогат'!I57</f>
        <v>47.99249785407728</v>
      </c>
      <c r="H59" s="35">
        <f>'[1]вспомогат'!J57</f>
        <v>-272649.32999999984</v>
      </c>
      <c r="I59" s="36">
        <f>'[1]вспомогат'!K57</f>
        <v>125.19491243970182</v>
      </c>
      <c r="J59" s="37">
        <f>'[1]вспомогат'!L57</f>
        <v>430895.9900000002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3444040.41</v>
      </c>
      <c r="F60" s="38">
        <f>'[1]вспомогат'!H58</f>
        <v>831733.7300000004</v>
      </c>
      <c r="G60" s="39">
        <f>'[1]вспомогат'!I58</f>
        <v>64.74046718351084</v>
      </c>
      <c r="H60" s="35">
        <f>'[1]вспомогат'!J58</f>
        <v>-452986.26999999955</v>
      </c>
      <c r="I60" s="36">
        <f>'[1]вспомогат'!K58</f>
        <v>85.76801592815893</v>
      </c>
      <c r="J60" s="37">
        <f>'[1]вспомогат'!L58</f>
        <v>-571489.5899999999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2958715.0999999996</v>
      </c>
      <c r="F61" s="38">
        <f>'[1]вспомогат'!H59</f>
        <v>212813.19999999972</v>
      </c>
      <c r="G61" s="39">
        <f>'[1]вспомогат'!I59</f>
        <v>13.535152324619965</v>
      </c>
      <c r="H61" s="35">
        <f>'[1]вспомогат'!J59</f>
        <v>-1359486.8000000003</v>
      </c>
      <c r="I61" s="36">
        <f>'[1]вспомогат'!K59</f>
        <v>63.797585420233474</v>
      </c>
      <c r="J61" s="37">
        <f>'[1]вспомогат'!L59</f>
        <v>-1678944.9000000004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14670651.469999999</v>
      </c>
      <c r="F62" s="38">
        <f>'[1]вспомогат'!H60</f>
        <v>1747722.2200000025</v>
      </c>
      <c r="G62" s="39">
        <f>'[1]вспомогат'!I60</f>
        <v>34.95998905426406</v>
      </c>
      <c r="H62" s="35">
        <f>'[1]вспомогат'!J60</f>
        <v>-3251484.7799999975</v>
      </c>
      <c r="I62" s="36">
        <f>'[1]вспомогат'!K60</f>
        <v>97.81985736271105</v>
      </c>
      <c r="J62" s="37">
        <f>'[1]вспомогат'!L60</f>
        <v>-326969.5300000012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2421340.8899999997</v>
      </c>
      <c r="F63" s="38">
        <f>'[1]вспомогат'!H61</f>
        <v>144299.71999999927</v>
      </c>
      <c r="G63" s="39">
        <f>'[1]вспомогат'!I61</f>
        <v>18.386650475849383</v>
      </c>
      <c r="H63" s="35">
        <f>'[1]вспомогат'!J61</f>
        <v>-640507.2800000007</v>
      </c>
      <c r="I63" s="36">
        <f>'[1]вспомогат'!K61</f>
        <v>85.88441004191817</v>
      </c>
      <c r="J63" s="37">
        <f>'[1]вспомогат'!L61</f>
        <v>-397961.11000000034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4498886.340000001</v>
      </c>
      <c r="F64" s="38">
        <f>'[1]вспомогат'!H62</f>
        <v>326878.25000000047</v>
      </c>
      <c r="G64" s="39">
        <f>'[1]вспомогат'!I62</f>
        <v>35.610794634385</v>
      </c>
      <c r="H64" s="35">
        <f>'[1]вспомогат'!J62</f>
        <v>-591040.7499999995</v>
      </c>
      <c r="I64" s="36">
        <f>'[1]вспомогат'!K62</f>
        <v>149.74958467489475</v>
      </c>
      <c r="J64" s="37">
        <f>'[1]вспомогат'!L62</f>
        <v>1494613.3400000008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4428377.899999999</v>
      </c>
      <c r="F65" s="38">
        <f>'[1]вспомогат'!H63</f>
        <v>328585.919999999</v>
      </c>
      <c r="G65" s="39">
        <f>'[1]вспомогат'!I63</f>
        <v>26.611534318687912</v>
      </c>
      <c r="H65" s="35">
        <f>'[1]вспомогат'!J63</f>
        <v>-906164.080000001</v>
      </c>
      <c r="I65" s="36">
        <f>'[1]вспомогат'!K63</f>
        <v>126.42863586920834</v>
      </c>
      <c r="J65" s="37">
        <f>'[1]вспомогат'!L63</f>
        <v>925707.8999999994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16829087.569999997</v>
      </c>
      <c r="F66" s="38">
        <f>'[1]вспомогат'!H64</f>
        <v>1398512.9999999981</v>
      </c>
      <c r="G66" s="39">
        <f>'[1]вспомогат'!I64</f>
        <v>23.595212165129485</v>
      </c>
      <c r="H66" s="35">
        <f>'[1]вспомогат'!J64</f>
        <v>-4528592.000000002</v>
      </c>
      <c r="I66" s="36">
        <f>'[1]вспомогат'!K64</f>
        <v>99.19187873297459</v>
      </c>
      <c r="J66" s="37">
        <f>'[1]вспомогат'!L64</f>
        <v>-137107.43000000343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17003132.099999998</v>
      </c>
      <c r="F67" s="38">
        <f>'[1]вспомогат'!H65</f>
        <v>2105989.5499999933</v>
      </c>
      <c r="G67" s="39">
        <f>'[1]вспомогат'!I65</f>
        <v>32.15176609642025</v>
      </c>
      <c r="H67" s="35">
        <f>'[1]вспомогат'!J65</f>
        <v>-4444162.450000007</v>
      </c>
      <c r="I67" s="36">
        <f>'[1]вспомогат'!K65</f>
        <v>91.29131781910209</v>
      </c>
      <c r="J67" s="37">
        <f>'[1]вспомогат'!L65</f>
        <v>-1622003.9000000022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12488753.52</v>
      </c>
      <c r="F68" s="38">
        <f>'[1]вспомогат'!H66</f>
        <v>1281720.549999997</v>
      </c>
      <c r="G68" s="39">
        <f>'[1]вспомогат'!I66</f>
        <v>16.649788734105005</v>
      </c>
      <c r="H68" s="35">
        <f>'[1]вспомогат'!J66</f>
        <v>-6416398.450000003</v>
      </c>
      <c r="I68" s="36">
        <f>'[1]вспомогат'!K66</f>
        <v>73.09938446399342</v>
      </c>
      <c r="J68" s="37">
        <f>'[1]вспомогат'!L66</f>
        <v>-4595868.48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196265812.40999997</v>
      </c>
      <c r="F69" s="38">
        <f>'[1]вспомогат'!H67</f>
        <v>31894632.03999999</v>
      </c>
      <c r="G69" s="39">
        <f>'[1]вспомогат'!I67</f>
        <v>34.75034597122317</v>
      </c>
      <c r="H69" s="35">
        <f>'[1]вспомогат'!J67</f>
        <v>-59887567.96000001</v>
      </c>
      <c r="I69" s="36">
        <f>'[1]вспомогат'!K67</f>
        <v>83.19146882891954</v>
      </c>
      <c r="J69" s="37">
        <f>'[1]вспомогат'!L67</f>
        <v>-39654787.59000003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1245551768.7799997</v>
      </c>
      <c r="F70" s="38">
        <f>'[1]вспомогат'!H68</f>
        <v>170451862.10999966</v>
      </c>
      <c r="G70" s="39">
        <f>'[1]вспомогат'!I68</f>
        <v>36.51496617609247</v>
      </c>
      <c r="H70" s="35">
        <f>'[1]вспомогат'!J68</f>
        <v>-296348137.89000034</v>
      </c>
      <c r="I70" s="36">
        <f>'[1]вспомогат'!K68</f>
        <v>82.89862021830281</v>
      </c>
      <c r="J70" s="37">
        <f>'[1]вспомогат'!L68</f>
        <v>-256948231.22000027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3819773.6100000013</v>
      </c>
      <c r="F71" s="38">
        <f>'[1]вспомогат'!H69</f>
        <v>1306701.160000001</v>
      </c>
      <c r="G71" s="39">
        <f>'[1]вспомогат'!I69</f>
        <v>94.21441384799971</v>
      </c>
      <c r="H71" s="35">
        <f>'[1]вспомогат'!J69</f>
        <v>-80242.83999999892</v>
      </c>
      <c r="I71" s="36">
        <f>'[1]вспомогат'!K69</f>
        <v>90.76675387444934</v>
      </c>
      <c r="J71" s="37">
        <f>'[1]вспомогат'!L69</f>
        <v>-388566.38999999873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4553732.74</v>
      </c>
      <c r="F72" s="38">
        <f>'[1]вспомогат'!H70</f>
        <v>260567.78000000026</v>
      </c>
      <c r="G72" s="39">
        <f>'[1]вспомогат'!I70</f>
        <v>16.881060619312237</v>
      </c>
      <c r="H72" s="35">
        <f>'[1]вспомогат'!J70</f>
        <v>-1282983.2199999997</v>
      </c>
      <c r="I72" s="36">
        <f>'[1]вспомогат'!K70</f>
        <v>80.25786847335606</v>
      </c>
      <c r="J72" s="37">
        <f>'[1]вспомогат'!L70</f>
        <v>-1120144.2599999998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5923639.360000001</v>
      </c>
      <c r="F73" s="38">
        <f>'[1]вспомогат'!H71</f>
        <v>421832.0600000005</v>
      </c>
      <c r="G73" s="39">
        <f>'[1]вспомогат'!I71</f>
        <v>17.42315724257571</v>
      </c>
      <c r="H73" s="35">
        <f>'[1]вспомогат'!J71</f>
        <v>-1999267.9399999995</v>
      </c>
      <c r="I73" s="36">
        <f>'[1]вспомогат'!K71</f>
        <v>82.4504496077937</v>
      </c>
      <c r="J73" s="37">
        <f>'[1]вспомогат'!L71</f>
        <v>-1260844.6399999987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55553803.919999994</v>
      </c>
      <c r="F74" s="38">
        <f>'[1]вспомогат'!H72</f>
        <v>7781556.669999987</v>
      </c>
      <c r="G74" s="39">
        <f>'[1]вспомогат'!I72</f>
        <v>42.383552534470525</v>
      </c>
      <c r="H74" s="35">
        <f>'[1]вспомогат'!J72</f>
        <v>-10578293.330000013</v>
      </c>
      <c r="I74" s="36">
        <f>'[1]вспомогат'!K72</f>
        <v>126.22723190478733</v>
      </c>
      <c r="J74" s="37">
        <f>'[1]вспомогат'!L72</f>
        <v>11542853.919999994</v>
      </c>
    </row>
    <row r="75" spans="1:10" ht="14.25" customHeight="1">
      <c r="A75" s="46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4624202.42</v>
      </c>
      <c r="F75" s="38">
        <f>'[1]вспомогат'!H73</f>
        <v>469108.41999999946</v>
      </c>
      <c r="G75" s="39">
        <f>'[1]вспомогат'!I73</f>
        <v>20.09892986152079</v>
      </c>
      <c r="H75" s="35">
        <f>'[1]вспомогат'!J73</f>
        <v>-1864888.5800000005</v>
      </c>
      <c r="I75" s="36">
        <f>'[1]вспомогат'!K73</f>
        <v>80.4190095677737</v>
      </c>
      <c r="J75" s="37">
        <f>'[1]вспомогат'!L73</f>
        <v>-1125933.58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133080335.81000002</v>
      </c>
      <c r="F76" s="38">
        <f>'[1]вспомогат'!H74</f>
        <v>19705645.28000006</v>
      </c>
      <c r="G76" s="39">
        <f>'[1]вспомогат'!I74</f>
        <v>38.01830004630356</v>
      </c>
      <c r="H76" s="35">
        <f>'[1]вспомогат'!J74</f>
        <v>-32126354.71999994</v>
      </c>
      <c r="I76" s="36">
        <f>'[1]вспомогат'!K74</f>
        <v>81.52833746446775</v>
      </c>
      <c r="J76" s="37">
        <f>'[1]вспомогат'!L74</f>
        <v>-30151664.189999983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3248438.68</v>
      </c>
      <c r="F77" s="38">
        <f>'[1]вспомогат'!H75</f>
        <v>299231.10999999987</v>
      </c>
      <c r="G77" s="39">
        <f>'[1]вспомогат'!I75</f>
        <v>28.964025232476974</v>
      </c>
      <c r="H77" s="35">
        <f>'[1]вспомогат'!J75</f>
        <v>-733881.8900000001</v>
      </c>
      <c r="I77" s="36">
        <f>'[1]вспомогат'!K75</f>
        <v>82.59236561102725</v>
      </c>
      <c r="J77" s="37">
        <f>'[1]вспомогат'!L75</f>
        <v>-684659.3199999998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7565463.819999999</v>
      </c>
      <c r="F78" s="38">
        <f>'[1]вспомогат'!H76</f>
        <v>787823.1899999985</v>
      </c>
      <c r="G78" s="39">
        <f>'[1]вспомогат'!I76</f>
        <v>25.239903054457336</v>
      </c>
      <c r="H78" s="35">
        <f>'[1]вспомогат'!J76</f>
        <v>-2333516.8100000015</v>
      </c>
      <c r="I78" s="36">
        <f>'[1]вспомогат'!K76</f>
        <v>79.79104591579792</v>
      </c>
      <c r="J78" s="37">
        <f>'[1]вспомогат'!L76</f>
        <v>-1916131.1800000006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3352714.5700000003</v>
      </c>
      <c r="F79" s="38">
        <f>'[1]вспомогат'!H77</f>
        <v>264855.8900000006</v>
      </c>
      <c r="G79" s="39">
        <f>'[1]вспомогат'!I77</f>
        <v>23.105809780209672</v>
      </c>
      <c r="H79" s="35">
        <f>'[1]вспомогат'!J77</f>
        <v>-881418.1099999994</v>
      </c>
      <c r="I79" s="36">
        <f>'[1]вспомогат'!K77</f>
        <v>92.5141223668965</v>
      </c>
      <c r="J79" s="37">
        <f>'[1]вспомогат'!L77</f>
        <v>-271288.4299999997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7418695.170000003</v>
      </c>
      <c r="F80" s="38">
        <f>'[1]вспомогат'!H78</f>
        <v>529615.2500000019</v>
      </c>
      <c r="G80" s="39">
        <f>'[1]вспомогат'!I78</f>
        <v>18.686587043963087</v>
      </c>
      <c r="H80" s="35">
        <f>'[1]вспомогат'!J78</f>
        <v>-2304584.749999998</v>
      </c>
      <c r="I80" s="36">
        <f>'[1]вспомогат'!K78</f>
        <v>98.43295788663627</v>
      </c>
      <c r="J80" s="37">
        <f>'[1]вспомогат'!L78</f>
        <v>-118104.82999999728</v>
      </c>
    </row>
    <row r="81" spans="1:10" ht="14.25" customHeight="1">
      <c r="A81" s="46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2393258.9</v>
      </c>
      <c r="F81" s="38">
        <f>'[1]вспомогат'!H79</f>
        <v>141661</v>
      </c>
      <c r="G81" s="39">
        <f>'[1]вспомогат'!I79</f>
        <v>8.241418449453747</v>
      </c>
      <c r="H81" s="35">
        <f>'[1]вспомогат'!J79</f>
        <v>-1577230</v>
      </c>
      <c r="I81" s="36">
        <f>'[1]вспомогат'!K79</f>
        <v>51.4597440407333</v>
      </c>
      <c r="J81" s="37">
        <f>'[1]вспомогат'!L79</f>
        <v>-2257481.1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2753564.5400000005</v>
      </c>
      <c r="F82" s="38">
        <f>'[1]вспомогат'!H80</f>
        <v>229871.0700000003</v>
      </c>
      <c r="G82" s="39">
        <f>'[1]вспомогат'!I80</f>
        <v>31.17673697573365</v>
      </c>
      <c r="H82" s="35">
        <f>'[1]вспомогат'!J80</f>
        <v>-507444.9299999997</v>
      </c>
      <c r="I82" s="36">
        <f>'[1]вспомогат'!K80</f>
        <v>130.41181128690496</v>
      </c>
      <c r="J82" s="37">
        <f>'[1]вспомогат'!L80</f>
        <v>642126.5400000005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4171884.11</v>
      </c>
      <c r="F83" s="38">
        <f>'[1]вспомогат'!H81</f>
        <v>507352.73000000045</v>
      </c>
      <c r="G83" s="39">
        <f>'[1]вспомогат'!I81</f>
        <v>25.05079405676999</v>
      </c>
      <c r="H83" s="35">
        <f>'[1]вспомогат'!J81</f>
        <v>-1517943.2699999996</v>
      </c>
      <c r="I83" s="36">
        <f>'[1]вспомогат'!K81</f>
        <v>78.9849827807197</v>
      </c>
      <c r="J83" s="37">
        <f>'[1]вспомогат'!L81</f>
        <v>-1109985.8900000001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25458416.070000008</v>
      </c>
      <c r="F84" s="38">
        <f>'[1]вспомогат'!H82</f>
        <v>2905878.2700000033</v>
      </c>
      <c r="G84" s="39">
        <f>'[1]вспомогат'!I82</f>
        <v>28.866855636926797</v>
      </c>
      <c r="H84" s="35">
        <f>'[1]вспомогат'!J82</f>
        <v>-7160608.729999997</v>
      </c>
      <c r="I84" s="36">
        <f>'[1]вспомогат'!K82</f>
        <v>76.53128555217378</v>
      </c>
      <c r="J84" s="37">
        <f>'[1]вспомогат'!L82</f>
        <v>-7806954.929999992</v>
      </c>
    </row>
    <row r="85" spans="1:10" ht="15" customHeight="1">
      <c r="A85" s="47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2174529359.63</v>
      </c>
      <c r="F85" s="41">
        <f>SUM(F18:F84)</f>
        <v>286003812.0399996</v>
      </c>
      <c r="G85" s="42">
        <f>F85/D85*100</f>
        <v>33.63264495388273</v>
      </c>
      <c r="H85" s="41">
        <f>SUM(H38:H84)</f>
        <v>-517368176.67000043</v>
      </c>
      <c r="I85" s="43">
        <f>E85/C85*100</f>
        <v>82.7400146320877</v>
      </c>
      <c r="J85" s="41">
        <f>SUM(J18:J84)</f>
        <v>-453617818.3700003</v>
      </c>
    </row>
    <row r="86" spans="1:10" ht="15.75" customHeight="1">
      <c r="A86" s="48" t="s">
        <v>88</v>
      </c>
      <c r="B86" s="49">
        <f>'[1]вспомогат'!B83</f>
        <v>14029237534</v>
      </c>
      <c r="C86" s="49">
        <f>'[1]вспомогат'!C83</f>
        <v>3213484508</v>
      </c>
      <c r="D86" s="49">
        <f>'[1]вспомогат'!D83</f>
        <v>1025780977</v>
      </c>
      <c r="E86" s="49">
        <f>'[1]вспомогат'!G83</f>
        <v>2722150486.53</v>
      </c>
      <c r="F86" s="49">
        <f>'[1]вспомогат'!H83</f>
        <v>418028393.0299996</v>
      </c>
      <c r="G86" s="50">
        <f>'[1]вспомогат'!I83</f>
        <v>40.75220757676418</v>
      </c>
      <c r="H86" s="49">
        <f>'[1]вспомогат'!J83</f>
        <v>-607752583.9700005</v>
      </c>
      <c r="I86" s="50">
        <f>'[1]вспомогат'!K83</f>
        <v>84.71024147629095</v>
      </c>
      <c r="J86" s="49">
        <f>'[1]вспомогат'!L83</f>
        <v>-491334021.4700002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11.03.2021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2021-03-15T07:34:57Z</dcterms:created>
  <dcterms:modified xsi:type="dcterms:W3CDTF">2021-03-15T07:35:26Z</dcterms:modified>
  <cp:category/>
  <cp:version/>
  <cp:contentType/>
  <cp:contentStatus/>
</cp:coreProperties>
</file>