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<sst xmlns="http://schemas.openxmlformats.org/spreadsheetml/2006/main" count="94" uniqueCount="89">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</sst>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12.03.2021</v>
          </cell>
        </row>
        <row r="6">
          <cell r="G6" t="str">
            <v>Фактично надійшло на 12.03.2021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585007600</v>
          </cell>
          <cell r="D10">
            <v>175332600</v>
          </cell>
          <cell r="G10">
            <v>554033301.7300003</v>
          </cell>
          <cell r="H10">
            <v>139032479.2400002</v>
          </cell>
          <cell r="I10">
            <v>79.29642247933367</v>
          </cell>
          <cell r="J10">
            <v>-36300120.75999981</v>
          </cell>
          <cell r="K10">
            <v>94.70531694460043</v>
          </cell>
          <cell r="L10">
            <v>-30974298.269999743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75779.38</v>
          </cell>
          <cell r="H11">
            <v>10400.000000000007</v>
          </cell>
          <cell r="I11">
            <v>33.00539511266267</v>
          </cell>
          <cell r="J11">
            <v>-21109.999999999993</v>
          </cell>
          <cell r="K11">
            <v>73.8014998052201</v>
          </cell>
          <cell r="L11">
            <v>-26900.619999999995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178389.82</v>
          </cell>
          <cell r="H13">
            <v>18376.25</v>
          </cell>
          <cell r="I13">
            <v>59.85749185667753</v>
          </cell>
          <cell r="J13">
            <v>-12323.75</v>
          </cell>
          <cell r="K13">
            <v>158.70980427046263</v>
          </cell>
          <cell r="L13">
            <v>65989.82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231572.44</v>
          </cell>
          <cell r="H14">
            <v>58044</v>
          </cell>
          <cell r="I14">
            <v>1451.1</v>
          </cell>
          <cell r="J14">
            <v>54044</v>
          </cell>
          <cell r="K14">
            <v>231.57244</v>
          </cell>
          <cell r="L14">
            <v>131572.44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3257174.47</v>
          </cell>
          <cell r="H16">
            <v>277567.2600000007</v>
          </cell>
          <cell r="I16">
            <v>25.17000462471782</v>
          </cell>
          <cell r="J16">
            <v>-825202.7399999993</v>
          </cell>
          <cell r="K16">
            <v>102.4258716345847</v>
          </cell>
          <cell r="L16">
            <v>77143.4700000002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9162162.700000001</v>
          </cell>
          <cell r="H17">
            <v>1029418.660000002</v>
          </cell>
          <cell r="I17">
            <v>22.40810882820824</v>
          </cell>
          <cell r="J17">
            <v>-3564537.339999998</v>
          </cell>
          <cell r="K17">
            <v>64.7083729042985</v>
          </cell>
          <cell r="L17">
            <v>-4996998.299999999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4396148.32</v>
          </cell>
          <cell r="H18">
            <v>681509.1599999997</v>
          </cell>
          <cell r="I18">
            <v>51.638675067152086</v>
          </cell>
          <cell r="J18">
            <v>-638255.8400000003</v>
          </cell>
          <cell r="K18">
            <v>87.35272779296751</v>
          </cell>
          <cell r="L18">
            <v>-636491.6799999997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3128573.72</v>
          </cell>
          <cell r="H19">
            <v>464456.03000000026</v>
          </cell>
          <cell r="I19">
            <v>15.374247931148636</v>
          </cell>
          <cell r="J19">
            <v>-2556543.9699999997</v>
          </cell>
          <cell r="K19">
            <v>59.263852137284324</v>
          </cell>
          <cell r="L19">
            <v>-2150485.28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5606100.94</v>
          </cell>
          <cell r="H20">
            <v>1540333.46</v>
          </cell>
          <cell r="I20">
            <v>181.55531641541236</v>
          </cell>
          <cell r="J20">
            <v>691923.46</v>
          </cell>
          <cell r="K20">
            <v>157.7974323898309</v>
          </cell>
          <cell r="L20">
            <v>2053380.9400000004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3941519.2899999996</v>
          </cell>
          <cell r="H21">
            <v>442639.6299999999</v>
          </cell>
          <cell r="I21">
            <v>32.460391015158066</v>
          </cell>
          <cell r="J21">
            <v>-920990.3700000001</v>
          </cell>
          <cell r="K21">
            <v>83.54977859364035</v>
          </cell>
          <cell r="L21">
            <v>-776050.7100000004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6803285.6899999995</v>
          </cell>
          <cell r="H22">
            <v>771429.5399999982</v>
          </cell>
          <cell r="I22">
            <v>22.451363983093092</v>
          </cell>
          <cell r="J22">
            <v>-2664573.460000002</v>
          </cell>
          <cell r="K22">
            <v>56.59464834928254</v>
          </cell>
          <cell r="L22">
            <v>-5217790.3100000005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13957544.52</v>
          </cell>
          <cell r="H23">
            <v>1989340.2599999998</v>
          </cell>
          <cell r="I23">
            <v>43.54250282135174</v>
          </cell>
          <cell r="J23">
            <v>-2579391.74</v>
          </cell>
          <cell r="K23">
            <v>90.73804343593368</v>
          </cell>
          <cell r="L23">
            <v>-1424696.4800000004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5370872.369999999</v>
          </cell>
          <cell r="H24">
            <v>580288.0999999996</v>
          </cell>
          <cell r="I24">
            <v>44.28023868934518</v>
          </cell>
          <cell r="J24">
            <v>-730201.9000000004</v>
          </cell>
          <cell r="K24">
            <v>116.74096453237838</v>
          </cell>
          <cell r="L24">
            <v>770197.3699999992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6734190.260000001</v>
          </cell>
          <cell r="H25">
            <v>659448.8199999994</v>
          </cell>
          <cell r="I25">
            <v>23.93148495592561</v>
          </cell>
          <cell r="J25">
            <v>-2096121.1800000006</v>
          </cell>
          <cell r="K25">
            <v>80.18293504353677</v>
          </cell>
          <cell r="L25">
            <v>-1664342.7399999993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2467501.8699999996</v>
          </cell>
          <cell r="H26">
            <v>140594.77999999933</v>
          </cell>
          <cell r="I26">
            <v>3.728415425605388</v>
          </cell>
          <cell r="J26">
            <v>-3630304.2200000007</v>
          </cell>
          <cell r="K26">
            <v>41.335068427703966</v>
          </cell>
          <cell r="L26">
            <v>-3502010.1300000004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4917791.25</v>
          </cell>
          <cell r="H27">
            <v>414804.72000000067</v>
          </cell>
          <cell r="I27">
            <v>30.44529927139097</v>
          </cell>
          <cell r="J27">
            <v>-947654.2799999993</v>
          </cell>
          <cell r="K27">
            <v>97.25684213524022</v>
          </cell>
          <cell r="L27">
            <v>-138707.75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2083052.2600000007</v>
          </cell>
          <cell r="H28">
            <v>200030.46000000066</v>
          </cell>
          <cell r="I28">
            <v>33.561200435558156</v>
          </cell>
          <cell r="J28">
            <v>-395986.53999999934</v>
          </cell>
          <cell r="K28">
            <v>111.65283646298268</v>
          </cell>
          <cell r="L28">
            <v>217401.2600000007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11721985.780000001</v>
          </cell>
          <cell r="H29">
            <v>1363864.4999999981</v>
          </cell>
          <cell r="I29">
            <v>29.266913299957686</v>
          </cell>
          <cell r="J29">
            <v>-3296225.500000002</v>
          </cell>
          <cell r="K29">
            <v>76.08462773204316</v>
          </cell>
          <cell r="L29">
            <v>-3684524.219999999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18628648.570000004</v>
          </cell>
          <cell r="H30">
            <v>2568233.910000004</v>
          </cell>
          <cell r="I30">
            <v>40.17762131973349</v>
          </cell>
          <cell r="J30">
            <v>-3823966.089999996</v>
          </cell>
          <cell r="K30">
            <v>93.21408555502184</v>
          </cell>
          <cell r="L30">
            <v>-1356151.429999996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5805586.57</v>
          </cell>
          <cell r="H31">
            <v>691694.4399999995</v>
          </cell>
          <cell r="I31">
            <v>28.89277340690598</v>
          </cell>
          <cell r="J31">
            <v>-1702310.5600000005</v>
          </cell>
          <cell r="K31">
            <v>75.57915801217607</v>
          </cell>
          <cell r="L31">
            <v>-1875878.4299999997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12463863.900000002</v>
          </cell>
          <cell r="H32">
            <v>918869.1800000034</v>
          </cell>
          <cell r="I32">
            <v>23.833612512482745</v>
          </cell>
          <cell r="J32">
            <v>-2936480.8199999966</v>
          </cell>
          <cell r="K32">
            <v>84.96482415143319</v>
          </cell>
          <cell r="L32">
            <v>-2205576.0999999978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19146884.2</v>
          </cell>
          <cell r="H33">
            <v>3201706.26</v>
          </cell>
          <cell r="I33">
            <v>40.91402104671297</v>
          </cell>
          <cell r="J33">
            <v>-4623743.74</v>
          </cell>
          <cell r="K33">
            <v>72.67483970976954</v>
          </cell>
          <cell r="L33">
            <v>-7199075.800000001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3106567.8800000004</v>
          </cell>
          <cell r="H34">
            <v>343335.8200000003</v>
          </cell>
          <cell r="I34">
            <v>29.928000725240306</v>
          </cell>
          <cell r="J34">
            <v>-803870.1799999997</v>
          </cell>
          <cell r="K34">
            <v>83.00893478870795</v>
          </cell>
          <cell r="L34">
            <v>-635882.1199999996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15309740.080000004</v>
          </cell>
          <cell r="H35">
            <v>1871932.2700000051</v>
          </cell>
          <cell r="I35">
            <v>35.09505385560872</v>
          </cell>
          <cell r="J35">
            <v>-3461959.729999995</v>
          </cell>
          <cell r="K35">
            <v>86.04248154101725</v>
          </cell>
          <cell r="L35">
            <v>-2483493.919999996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4342431.890000001</v>
          </cell>
          <cell r="H36">
            <v>481657.2700000005</v>
          </cell>
          <cell r="I36">
            <v>33.99030728072475</v>
          </cell>
          <cell r="J36">
            <v>-935385.7299999995</v>
          </cell>
          <cell r="K36">
            <v>89.68257117613749</v>
          </cell>
          <cell r="L36">
            <v>-499570.1099999994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1630663.5299999998</v>
          </cell>
          <cell r="H37">
            <v>245994.7999999998</v>
          </cell>
          <cell r="I37">
            <v>56.40788809905981</v>
          </cell>
          <cell r="J37">
            <v>-190105.2000000002</v>
          </cell>
          <cell r="K37">
            <v>121.40139443120903</v>
          </cell>
          <cell r="L37">
            <v>287463.5299999998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1724355.05</v>
          </cell>
          <cell r="H38">
            <v>196838.05000000005</v>
          </cell>
          <cell r="I38">
            <v>42.26876924596614</v>
          </cell>
          <cell r="J38">
            <v>-268843.94999999995</v>
          </cell>
          <cell r="K38">
            <v>107.22567476393756</v>
          </cell>
          <cell r="L38">
            <v>116200.05000000005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2494617.13</v>
          </cell>
          <cell r="H39">
            <v>409411.38999999966</v>
          </cell>
          <cell r="I39">
            <v>27.049135693823377</v>
          </cell>
          <cell r="J39">
            <v>-1104172.6100000003</v>
          </cell>
          <cell r="K39">
            <v>73.25188538769115</v>
          </cell>
          <cell r="L39">
            <v>-910915.8700000001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3704642.12</v>
          </cell>
          <cell r="H40">
            <v>661345.1499999994</v>
          </cell>
          <cell r="I40">
            <v>48.0405298407717</v>
          </cell>
          <cell r="J40">
            <v>-715294.8500000006</v>
          </cell>
          <cell r="K40">
            <v>96.2127251997808</v>
          </cell>
          <cell r="L40">
            <v>-145827.8799999999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1927585.9799999997</v>
          </cell>
          <cell r="H41">
            <v>194156.19999999972</v>
          </cell>
          <cell r="I41">
            <v>26.780128579132956</v>
          </cell>
          <cell r="J41">
            <v>-530844.8000000003</v>
          </cell>
          <cell r="K41">
            <v>73.0406550213542</v>
          </cell>
          <cell r="L41">
            <v>-711473.0200000003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9260883.650000002</v>
          </cell>
          <cell r="H42">
            <v>1032987.8900000025</v>
          </cell>
          <cell r="I42">
            <v>22.248069747331815</v>
          </cell>
          <cell r="J42">
            <v>-3610057.1099999975</v>
          </cell>
          <cell r="K42">
            <v>76.48612693866814</v>
          </cell>
          <cell r="L42">
            <v>-2847042.3499999978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8922972.35</v>
          </cell>
          <cell r="H43">
            <v>717401.96</v>
          </cell>
          <cell r="I43">
            <v>10.8987685822813</v>
          </cell>
          <cell r="J43">
            <v>-5865011.04</v>
          </cell>
          <cell r="K43">
            <v>48.5091153166851</v>
          </cell>
          <cell r="L43">
            <v>-9471451.65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18620402.9</v>
          </cell>
          <cell r="H44">
            <v>3421762.0699999966</v>
          </cell>
          <cell r="I44">
            <v>53.96871221572578</v>
          </cell>
          <cell r="J44">
            <v>-2918507.9300000034</v>
          </cell>
          <cell r="K44">
            <v>86.1406763386397</v>
          </cell>
          <cell r="L44">
            <v>-2995869.1000000015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2723817.2</v>
          </cell>
          <cell r="H45">
            <v>324576.8799999999</v>
          </cell>
          <cell r="I45">
            <v>22.11315438070581</v>
          </cell>
          <cell r="J45">
            <v>-1143223.12</v>
          </cell>
          <cell r="K45">
            <v>80.09285984808389</v>
          </cell>
          <cell r="L45">
            <v>-677006.7999999998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2897534.7999999993</v>
          </cell>
          <cell r="H46">
            <v>492115.69999999925</v>
          </cell>
          <cell r="I46">
            <v>36.889402787043714</v>
          </cell>
          <cell r="J46">
            <v>-841914.3000000007</v>
          </cell>
          <cell r="K46">
            <v>70.01396154654694</v>
          </cell>
          <cell r="L46">
            <v>-1240975.2000000007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10193242.510000002</v>
          </cell>
          <cell r="H47">
            <v>1323162.1100000013</v>
          </cell>
          <cell r="I47">
            <v>30.15252413843398</v>
          </cell>
          <cell r="J47">
            <v>-3065067.8899999987</v>
          </cell>
          <cell r="K47">
            <v>70.1524329369571</v>
          </cell>
          <cell r="L47">
            <v>-4336891.489999998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4487428.95</v>
          </cell>
          <cell r="H48">
            <v>554803.5700000003</v>
          </cell>
          <cell r="I48">
            <v>33.59697035758624</v>
          </cell>
          <cell r="J48">
            <v>-1096546.4299999997</v>
          </cell>
          <cell r="K48">
            <v>74.39494935260863</v>
          </cell>
          <cell r="L48">
            <v>-1544471.0499999998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3546502.6700000004</v>
          </cell>
          <cell r="H49">
            <v>409771.9900000007</v>
          </cell>
          <cell r="I49">
            <v>45.02494121525115</v>
          </cell>
          <cell r="J49">
            <v>-500328.0099999993</v>
          </cell>
          <cell r="K49">
            <v>104.28819778426343</v>
          </cell>
          <cell r="L49">
            <v>145827.6700000004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7162205.050000001</v>
          </cell>
          <cell r="H50">
            <v>349611.7700000005</v>
          </cell>
          <cell r="I50">
            <v>20.2956216689104</v>
          </cell>
          <cell r="J50">
            <v>-1372985.2299999995</v>
          </cell>
          <cell r="K50">
            <v>144.3353338581008</v>
          </cell>
          <cell r="L50">
            <v>2200007.0500000007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3259606.380000001</v>
          </cell>
          <cell r="H51">
            <v>321720.53000000026</v>
          </cell>
          <cell r="I51">
            <v>23.047699317281467</v>
          </cell>
          <cell r="J51">
            <v>-1074169.4699999997</v>
          </cell>
          <cell r="K51">
            <v>78.48553693238595</v>
          </cell>
          <cell r="L51">
            <v>-893523.6199999992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91062308.08999997</v>
          </cell>
          <cell r="H52">
            <v>10362479.47999996</v>
          </cell>
          <cell r="I52">
            <v>30.757776590502868</v>
          </cell>
          <cell r="J52">
            <v>-23328120.52000004</v>
          </cell>
          <cell r="K52">
            <v>81.77758380216251</v>
          </cell>
          <cell r="L52">
            <v>-20291321.910000026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8706006.190000001</v>
          </cell>
          <cell r="H53">
            <v>1003559.8200000022</v>
          </cell>
          <cell r="I53">
            <v>32.248801948887724</v>
          </cell>
          <cell r="J53">
            <v>-2108369.179999998</v>
          </cell>
          <cell r="K53">
            <v>90.27321044323224</v>
          </cell>
          <cell r="L53">
            <v>-938057.8099999987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2027529.55</v>
          </cell>
          <cell r="H54">
            <v>119218.09000000008</v>
          </cell>
          <cell r="I54">
            <v>17.40412613741043</v>
          </cell>
          <cell r="J54">
            <v>-565780.9099999999</v>
          </cell>
          <cell r="K54">
            <v>77.575648067658</v>
          </cell>
          <cell r="L54">
            <v>-586086.45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43392053.15999999</v>
          </cell>
          <cell r="H55">
            <v>5983964.179999985</v>
          </cell>
          <cell r="I55">
            <v>28.014797838128487</v>
          </cell>
          <cell r="J55">
            <v>-15376047.820000015</v>
          </cell>
          <cell r="K55">
            <v>67.20509951521689</v>
          </cell>
          <cell r="L55">
            <v>-21174554.84000001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7878512.56</v>
          </cell>
          <cell r="H56">
            <v>722497.9599999972</v>
          </cell>
          <cell r="I56">
            <v>25.222304609498174</v>
          </cell>
          <cell r="J56">
            <v>-2142022.040000003</v>
          </cell>
          <cell r="K56">
            <v>87.76272588130189</v>
          </cell>
          <cell r="L56">
            <v>-1098547.4400000004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2166090.1500000004</v>
          </cell>
          <cell r="H57">
            <v>276544.8300000003</v>
          </cell>
          <cell r="I57">
            <v>52.75056366237488</v>
          </cell>
          <cell r="J57">
            <v>-247705.1699999997</v>
          </cell>
          <cell r="K57">
            <v>126.65342201432541</v>
          </cell>
          <cell r="L57">
            <v>455840.1500000004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3503740.7900000005</v>
          </cell>
          <cell r="H58">
            <v>891434.1100000008</v>
          </cell>
          <cell r="I58">
            <v>69.38742371878703</v>
          </cell>
          <cell r="J58">
            <v>-393285.8899999992</v>
          </cell>
          <cell r="K58">
            <v>87.25475317081433</v>
          </cell>
          <cell r="L58">
            <v>-511789.2099999995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3047992.96</v>
          </cell>
          <cell r="H59">
            <v>302091.06000000006</v>
          </cell>
          <cell r="I59">
            <v>19.213321885136427</v>
          </cell>
          <cell r="J59">
            <v>-1270208.94</v>
          </cell>
          <cell r="K59">
            <v>65.72264805958177</v>
          </cell>
          <cell r="L59">
            <v>-1589667.04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14800112.98</v>
          </cell>
          <cell r="H60">
            <v>1877183.7300000042</v>
          </cell>
          <cell r="I60">
            <v>37.549629971313536</v>
          </cell>
          <cell r="J60">
            <v>-3122023.269999996</v>
          </cell>
          <cell r="K60">
            <v>98.68307100172754</v>
          </cell>
          <cell r="L60">
            <v>-197508.01999999955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2471060.09</v>
          </cell>
          <cell r="H61">
            <v>194018.91999999946</v>
          </cell>
          <cell r="I61">
            <v>24.72186410161982</v>
          </cell>
          <cell r="J61">
            <v>-590788.0800000005</v>
          </cell>
          <cell r="K61">
            <v>87.647938745122</v>
          </cell>
          <cell r="L61">
            <v>-348241.91000000015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4519681.88</v>
          </cell>
          <cell r="H62">
            <v>347673.7899999996</v>
          </cell>
          <cell r="I62">
            <v>37.876303900453046</v>
          </cell>
          <cell r="J62">
            <v>-570245.2100000004</v>
          </cell>
          <cell r="K62">
            <v>150.44178341981572</v>
          </cell>
          <cell r="L62">
            <v>1515408.88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4616691.27</v>
          </cell>
          <cell r="H63">
            <v>516899.2899999991</v>
          </cell>
          <cell r="I63">
            <v>41.86266774650732</v>
          </cell>
          <cell r="J63">
            <v>-717850.7100000009</v>
          </cell>
          <cell r="K63">
            <v>131.80491653510035</v>
          </cell>
          <cell r="L63">
            <v>1114021.2699999996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17322872.19</v>
          </cell>
          <cell r="H64">
            <v>1892297.620000003</v>
          </cell>
          <cell r="I64">
            <v>31.92617002735742</v>
          </cell>
          <cell r="J64">
            <v>-4034807.379999997</v>
          </cell>
          <cell r="K64">
            <v>102.10228156637362</v>
          </cell>
          <cell r="L64">
            <v>356677.19000000134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17321460.78</v>
          </cell>
          <cell r="H65">
            <v>2424318.2299999967</v>
          </cell>
          <cell r="I65">
            <v>37.01163316515398</v>
          </cell>
          <cell r="J65">
            <v>-4125833.7700000033</v>
          </cell>
          <cell r="K65">
            <v>93.00045261414468</v>
          </cell>
          <cell r="L65">
            <v>-1303675.2199999988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12822544.859999998</v>
          </cell>
          <cell r="H66">
            <v>1615511.889999995</v>
          </cell>
          <cell r="I66">
            <v>20.985800427351084</v>
          </cell>
          <cell r="J66">
            <v>-6082607.110000005</v>
          </cell>
          <cell r="K66">
            <v>75.05313761112184</v>
          </cell>
          <cell r="L66">
            <v>-4262077.140000002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197547413.43000004</v>
          </cell>
          <cell r="H67">
            <v>33176233.060000062</v>
          </cell>
          <cell r="I67">
            <v>36.14669626572479</v>
          </cell>
          <cell r="J67">
            <v>-58605966.93999994</v>
          </cell>
          <cell r="K67">
            <v>83.73470287461122</v>
          </cell>
          <cell r="L67">
            <v>-38373186.56999996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1260949749.19</v>
          </cell>
          <cell r="H68">
            <v>185849842.51999998</v>
          </cell>
          <cell r="I68">
            <v>39.81359094258783</v>
          </cell>
          <cell r="J68">
            <v>-280950157.48</v>
          </cell>
          <cell r="K68">
            <v>83.92344420565723</v>
          </cell>
          <cell r="L68">
            <v>-241550250.80999994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3863329.3000000007</v>
          </cell>
          <cell r="H69">
            <v>1350256.8500000006</v>
          </cell>
          <cell r="I69">
            <v>97.35482110308712</v>
          </cell>
          <cell r="J69">
            <v>-36687.14999999944</v>
          </cell>
          <cell r="K69">
            <v>91.80173892793835</v>
          </cell>
          <cell r="L69">
            <v>-345010.69999999925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4632919.16</v>
          </cell>
          <cell r="H70">
            <v>339754.2000000002</v>
          </cell>
          <cell r="I70">
            <v>22.011206626797573</v>
          </cell>
          <cell r="J70">
            <v>-1203796.7999999998</v>
          </cell>
          <cell r="K70">
            <v>81.65350006706174</v>
          </cell>
          <cell r="L70">
            <v>-1040957.8399999999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5997126.430000001</v>
          </cell>
          <cell r="H71">
            <v>495319.1299999999</v>
          </cell>
          <cell r="I71">
            <v>20.458433356738666</v>
          </cell>
          <cell r="J71">
            <v>-1925780.87</v>
          </cell>
          <cell r="K71">
            <v>83.47330761680311</v>
          </cell>
          <cell r="L71">
            <v>-1187357.5699999994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55748360.94</v>
          </cell>
          <cell r="H72">
            <v>7976113.68999999</v>
          </cell>
          <cell r="I72">
            <v>43.443239950217404</v>
          </cell>
          <cell r="J72">
            <v>-10383736.31000001</v>
          </cell>
          <cell r="K72">
            <v>126.66929693633062</v>
          </cell>
          <cell r="L72">
            <v>11737410.939999998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4729479.48</v>
          </cell>
          <cell r="H73">
            <v>574385.48</v>
          </cell>
          <cell r="I73">
            <v>24.609520920549596</v>
          </cell>
          <cell r="J73">
            <v>-1759611.52</v>
          </cell>
          <cell r="K73">
            <v>82.24987165520955</v>
          </cell>
          <cell r="L73">
            <v>-1020656.5199999996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134644810.84000003</v>
          </cell>
          <cell r="H74">
            <v>21270120.310000077</v>
          </cell>
          <cell r="I74">
            <v>41.03665748958187</v>
          </cell>
          <cell r="J74">
            <v>-30561879.689999923</v>
          </cell>
          <cell r="K74">
            <v>82.48677394138406</v>
          </cell>
          <cell r="L74">
            <v>-28587189.159999967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3286721.1499999994</v>
          </cell>
          <cell r="H75">
            <v>337513.57999999914</v>
          </cell>
          <cell r="I75">
            <v>32.66957051164772</v>
          </cell>
          <cell r="J75">
            <v>-695599.4200000009</v>
          </cell>
          <cell r="K75">
            <v>83.5657069821296</v>
          </cell>
          <cell r="L75">
            <v>-646376.8500000006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7737699.09</v>
          </cell>
          <cell r="H76">
            <v>960058.459999999</v>
          </cell>
          <cell r="I76">
            <v>30.757894365881288</v>
          </cell>
          <cell r="J76">
            <v>-2161281.540000001</v>
          </cell>
          <cell r="K76">
            <v>81.60756803048432</v>
          </cell>
          <cell r="L76">
            <v>-1743895.9100000001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3493677.7200000007</v>
          </cell>
          <cell r="H77">
            <v>405819.04000000097</v>
          </cell>
          <cell r="I77">
            <v>35.40331892723738</v>
          </cell>
          <cell r="J77">
            <v>-740454.959999999</v>
          </cell>
          <cell r="K77">
            <v>96.40383079153082</v>
          </cell>
          <cell r="L77">
            <v>-130325.27999999933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7608604.490000001</v>
          </cell>
          <cell r="H78">
            <v>719524.5700000003</v>
          </cell>
          <cell r="I78">
            <v>25.387219321148834</v>
          </cell>
          <cell r="J78">
            <v>-2114675.4299999997</v>
          </cell>
          <cell r="K78">
            <v>100.95271852775716</v>
          </cell>
          <cell r="L78">
            <v>71804.49000000115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2393258.8999999994</v>
          </cell>
          <cell r="H79">
            <v>141660.99999999953</v>
          </cell>
          <cell r="I79">
            <v>8.241418449453718</v>
          </cell>
          <cell r="J79">
            <v>-1577230.0000000005</v>
          </cell>
          <cell r="K79">
            <v>51.45974404073329</v>
          </cell>
          <cell r="L79">
            <v>-2257481.1000000006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2812087.8500000006</v>
          </cell>
          <cell r="H80">
            <v>288394.38000000035</v>
          </cell>
          <cell r="I80">
            <v>39.11408134368444</v>
          </cell>
          <cell r="J80">
            <v>-448921.61999999965</v>
          </cell>
          <cell r="K80">
            <v>133.1835388962404</v>
          </cell>
          <cell r="L80">
            <v>700649.8500000006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4289074.249999998</v>
          </cell>
          <cell r="H81">
            <v>624542.8699999987</v>
          </cell>
          <cell r="I81">
            <v>30.837115661118116</v>
          </cell>
          <cell r="J81">
            <v>-1400753.1300000013</v>
          </cell>
          <cell r="K81">
            <v>81.20370720975711</v>
          </cell>
          <cell r="L81">
            <v>-992795.7500000019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25885150.650000006</v>
          </cell>
          <cell r="H82">
            <v>3332612.8500000015</v>
          </cell>
          <cell r="I82">
            <v>33.10601652791089</v>
          </cell>
          <cell r="J82">
            <v>-6733874.1499999985</v>
          </cell>
          <cell r="K82">
            <v>77.81410479384104</v>
          </cell>
          <cell r="L82">
            <v>-7380220.349999994</v>
          </cell>
        </row>
        <row r="83">
          <cell r="B83">
            <v>14029237534</v>
          </cell>
          <cell r="C83">
            <v>3213484508</v>
          </cell>
          <cell r="D83">
            <v>1025780977</v>
          </cell>
          <cell r="G83">
            <v>2760912661.5700006</v>
          </cell>
          <cell r="H83">
            <v>456790568.07000023</v>
          </cell>
          <cell r="I83">
            <v>44.531004016659615</v>
          </cell>
          <cell r="J83">
            <v>-568990408.9299996</v>
          </cell>
          <cell r="K83">
            <v>85.91647648204565</v>
          </cell>
          <cell r="L83">
            <v>-452571846.4299996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585007600</v>
      </c>
      <c r="D10" s="33">
        <f>'[1]вспомогат'!D10</f>
        <v>175332600</v>
      </c>
      <c r="E10" s="33">
        <f>'[1]вспомогат'!G10</f>
        <v>554033301.7300003</v>
      </c>
      <c r="F10" s="33">
        <f>'[1]вспомогат'!H10</f>
        <v>139032479.2400002</v>
      </c>
      <c r="G10" s="34">
        <f>'[1]вспомогат'!I10</f>
        <v>79.29642247933367</v>
      </c>
      <c r="H10" s="35">
        <f>'[1]вспомогат'!J10</f>
        <v>-36300120.75999981</v>
      </c>
      <c r="I10" s="36">
        <f>'[1]вспомогат'!K10</f>
        <v>94.70531694460043</v>
      </c>
      <c r="J10" s="37">
        <f>'[1]вспомогат'!L10</f>
        <v>-30974298.269999743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75779.38</v>
      </c>
      <c r="F12" s="38">
        <f>'[1]вспомогат'!H11</f>
        <v>10400.000000000007</v>
      </c>
      <c r="G12" s="39">
        <f>'[1]вспомогат'!I11</f>
        <v>33.00539511266267</v>
      </c>
      <c r="H12" s="35">
        <f>'[1]вспомогат'!J11</f>
        <v>-21109.999999999993</v>
      </c>
      <c r="I12" s="36">
        <f>'[1]вспомогат'!K11</f>
        <v>73.8014998052201</v>
      </c>
      <c r="J12" s="37">
        <f>'[1]вспомогат'!L11</f>
        <v>-26900.619999999995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178389.82</v>
      </c>
      <c r="F14" s="38">
        <f>'[1]вспомогат'!H13</f>
        <v>18376.25</v>
      </c>
      <c r="G14" s="39">
        <f>'[1]вспомогат'!I13</f>
        <v>59.85749185667753</v>
      </c>
      <c r="H14" s="35">
        <f>'[1]вспомогат'!J13</f>
        <v>-12323.75</v>
      </c>
      <c r="I14" s="36">
        <f>'[1]вспомогат'!K13</f>
        <v>158.70980427046263</v>
      </c>
      <c r="J14" s="37">
        <f>'[1]вспомогат'!L13</f>
        <v>65989.82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231572.44</v>
      </c>
      <c r="F15" s="38">
        <f>'[1]вспомогат'!H14</f>
        <v>58044</v>
      </c>
      <c r="G15" s="39">
        <f>'[1]вспомогат'!I14</f>
        <v>1451.1</v>
      </c>
      <c r="H15" s="35">
        <f>'[1]вспомогат'!J14</f>
        <v>54044</v>
      </c>
      <c r="I15" s="36">
        <f>'[1]вспомогат'!K14</f>
        <v>231.57244</v>
      </c>
      <c r="J15" s="37">
        <f>'[1]вспомогат'!L14</f>
        <v>131572.44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693152.67</v>
      </c>
      <c r="F17" s="41">
        <f>SUM(F12:F16)</f>
        <v>97429.25</v>
      </c>
      <c r="G17" s="42">
        <f>F17/D17*100</f>
        <v>133.90496151731722</v>
      </c>
      <c r="H17" s="41">
        <f>SUM(H12:H16)</f>
        <v>24669.250000000007</v>
      </c>
      <c r="I17" s="43">
        <f>E17/C17*100</f>
        <v>210.21826039486854</v>
      </c>
      <c r="J17" s="41">
        <f>SUM(J12:J16)</f>
        <v>363422.67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3257174.47</v>
      </c>
      <c r="F18" s="38">
        <f>'[1]вспомогат'!H16</f>
        <v>277567.2600000007</v>
      </c>
      <c r="G18" s="39">
        <f>'[1]вспомогат'!I16</f>
        <v>25.17000462471782</v>
      </c>
      <c r="H18" s="35">
        <f>'[1]вспомогат'!J16</f>
        <v>-825202.7399999993</v>
      </c>
      <c r="I18" s="36">
        <f>'[1]вспомогат'!K16</f>
        <v>102.4258716345847</v>
      </c>
      <c r="J18" s="37">
        <f>'[1]вспомогат'!L16</f>
        <v>77143.4700000002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9162162.700000001</v>
      </c>
      <c r="F19" s="38">
        <f>'[1]вспомогат'!H17</f>
        <v>1029418.660000002</v>
      </c>
      <c r="G19" s="39">
        <f>'[1]вспомогат'!I17</f>
        <v>22.40810882820824</v>
      </c>
      <c r="H19" s="35">
        <f>'[1]вспомогат'!J17</f>
        <v>-3564537.339999998</v>
      </c>
      <c r="I19" s="36">
        <f>'[1]вспомогат'!K17</f>
        <v>64.7083729042985</v>
      </c>
      <c r="J19" s="37">
        <f>'[1]вспомогат'!L17</f>
        <v>-4996998.299999999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4396148.32</v>
      </c>
      <c r="F20" s="38">
        <f>'[1]вспомогат'!H18</f>
        <v>681509.1599999997</v>
      </c>
      <c r="G20" s="39">
        <f>'[1]вспомогат'!I18</f>
        <v>51.638675067152086</v>
      </c>
      <c r="H20" s="35">
        <f>'[1]вспомогат'!J18</f>
        <v>-638255.8400000003</v>
      </c>
      <c r="I20" s="36">
        <f>'[1]вспомогат'!K18</f>
        <v>87.35272779296751</v>
      </c>
      <c r="J20" s="37">
        <f>'[1]вспомогат'!L18</f>
        <v>-636491.6799999997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3128573.72</v>
      </c>
      <c r="F21" s="38">
        <f>'[1]вспомогат'!H19</f>
        <v>464456.03000000026</v>
      </c>
      <c r="G21" s="39">
        <f>'[1]вспомогат'!I19</f>
        <v>15.374247931148636</v>
      </c>
      <c r="H21" s="35">
        <f>'[1]вспомогат'!J19</f>
        <v>-2556543.9699999997</v>
      </c>
      <c r="I21" s="36">
        <f>'[1]вспомогат'!K19</f>
        <v>59.263852137284324</v>
      </c>
      <c r="J21" s="37">
        <f>'[1]вспомогат'!L19</f>
        <v>-2150485.28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5606100.94</v>
      </c>
      <c r="F22" s="38">
        <f>'[1]вспомогат'!H20</f>
        <v>1540333.46</v>
      </c>
      <c r="G22" s="39">
        <f>'[1]вспомогат'!I20</f>
        <v>181.55531641541236</v>
      </c>
      <c r="H22" s="35">
        <f>'[1]вспомогат'!J20</f>
        <v>691923.46</v>
      </c>
      <c r="I22" s="36">
        <f>'[1]вспомогат'!K20</f>
        <v>157.7974323898309</v>
      </c>
      <c r="J22" s="37">
        <f>'[1]вспомогат'!L20</f>
        <v>2053380.9400000004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3941519.2899999996</v>
      </c>
      <c r="F23" s="38">
        <f>'[1]вспомогат'!H21</f>
        <v>442639.6299999999</v>
      </c>
      <c r="G23" s="39">
        <f>'[1]вспомогат'!I21</f>
        <v>32.460391015158066</v>
      </c>
      <c r="H23" s="35">
        <f>'[1]вспомогат'!J21</f>
        <v>-920990.3700000001</v>
      </c>
      <c r="I23" s="36">
        <f>'[1]вспомогат'!K21</f>
        <v>83.54977859364035</v>
      </c>
      <c r="J23" s="37">
        <f>'[1]вспомогат'!L21</f>
        <v>-776050.7100000004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6803285.6899999995</v>
      </c>
      <c r="F24" s="38">
        <f>'[1]вспомогат'!H22</f>
        <v>771429.5399999982</v>
      </c>
      <c r="G24" s="39">
        <f>'[1]вспомогат'!I22</f>
        <v>22.451363983093092</v>
      </c>
      <c r="H24" s="35">
        <f>'[1]вспомогат'!J22</f>
        <v>-2664573.460000002</v>
      </c>
      <c r="I24" s="36">
        <f>'[1]вспомогат'!K22</f>
        <v>56.59464834928254</v>
      </c>
      <c r="J24" s="37">
        <f>'[1]вспомогат'!L22</f>
        <v>-5217790.3100000005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13957544.52</v>
      </c>
      <c r="F25" s="38">
        <f>'[1]вспомогат'!H23</f>
        <v>1989340.2599999998</v>
      </c>
      <c r="G25" s="39">
        <f>'[1]вспомогат'!I23</f>
        <v>43.54250282135174</v>
      </c>
      <c r="H25" s="35">
        <f>'[1]вспомогат'!J23</f>
        <v>-2579391.74</v>
      </c>
      <c r="I25" s="36">
        <f>'[1]вспомогат'!K23</f>
        <v>90.73804343593368</v>
      </c>
      <c r="J25" s="37">
        <f>'[1]вспомогат'!L23</f>
        <v>-1424696.4800000004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5370872.369999999</v>
      </c>
      <c r="F26" s="38">
        <f>'[1]вспомогат'!H24</f>
        <v>580288.0999999996</v>
      </c>
      <c r="G26" s="39">
        <f>'[1]вспомогат'!I24</f>
        <v>44.28023868934518</v>
      </c>
      <c r="H26" s="35">
        <f>'[1]вспомогат'!J24</f>
        <v>-730201.9000000004</v>
      </c>
      <c r="I26" s="36">
        <f>'[1]вспомогат'!K24</f>
        <v>116.74096453237838</v>
      </c>
      <c r="J26" s="37">
        <f>'[1]вспомогат'!L24</f>
        <v>770197.3699999992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6734190.260000001</v>
      </c>
      <c r="F27" s="38">
        <f>'[1]вспомогат'!H25</f>
        <v>659448.8199999994</v>
      </c>
      <c r="G27" s="39">
        <f>'[1]вспомогат'!I25</f>
        <v>23.93148495592561</v>
      </c>
      <c r="H27" s="35">
        <f>'[1]вспомогат'!J25</f>
        <v>-2096121.1800000006</v>
      </c>
      <c r="I27" s="36">
        <f>'[1]вспомогат'!K25</f>
        <v>80.18293504353677</v>
      </c>
      <c r="J27" s="37">
        <f>'[1]вспомогат'!L25</f>
        <v>-1664342.7399999993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2467501.8699999996</v>
      </c>
      <c r="F28" s="38">
        <f>'[1]вспомогат'!H26</f>
        <v>140594.77999999933</v>
      </c>
      <c r="G28" s="39">
        <f>'[1]вспомогат'!I26</f>
        <v>3.728415425605388</v>
      </c>
      <c r="H28" s="35">
        <f>'[1]вспомогат'!J26</f>
        <v>-3630304.2200000007</v>
      </c>
      <c r="I28" s="36">
        <f>'[1]вспомогат'!K26</f>
        <v>41.335068427703966</v>
      </c>
      <c r="J28" s="37">
        <f>'[1]вспомогат'!L26</f>
        <v>-3502010.1300000004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4917791.25</v>
      </c>
      <c r="F29" s="38">
        <f>'[1]вспомогат'!H27</f>
        <v>414804.72000000067</v>
      </c>
      <c r="G29" s="39">
        <f>'[1]вспомогат'!I27</f>
        <v>30.44529927139097</v>
      </c>
      <c r="H29" s="35">
        <f>'[1]вспомогат'!J27</f>
        <v>-947654.2799999993</v>
      </c>
      <c r="I29" s="36">
        <f>'[1]вспомогат'!K27</f>
        <v>97.25684213524022</v>
      </c>
      <c r="J29" s="37">
        <f>'[1]вспомогат'!L27</f>
        <v>-138707.75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2083052.2600000007</v>
      </c>
      <c r="F30" s="38">
        <f>'[1]вспомогат'!H28</f>
        <v>200030.46000000066</v>
      </c>
      <c r="G30" s="39">
        <f>'[1]вспомогат'!I28</f>
        <v>33.561200435558156</v>
      </c>
      <c r="H30" s="35">
        <f>'[1]вспомогат'!J28</f>
        <v>-395986.53999999934</v>
      </c>
      <c r="I30" s="36">
        <f>'[1]вспомогат'!K28</f>
        <v>111.65283646298268</v>
      </c>
      <c r="J30" s="37">
        <f>'[1]вспомогат'!L28</f>
        <v>217401.2600000007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11721985.780000001</v>
      </c>
      <c r="F31" s="38">
        <f>'[1]вспомогат'!H29</f>
        <v>1363864.4999999981</v>
      </c>
      <c r="G31" s="39">
        <f>'[1]вспомогат'!I29</f>
        <v>29.266913299957686</v>
      </c>
      <c r="H31" s="35">
        <f>'[1]вспомогат'!J29</f>
        <v>-3296225.500000002</v>
      </c>
      <c r="I31" s="36">
        <f>'[1]вспомогат'!K29</f>
        <v>76.08462773204316</v>
      </c>
      <c r="J31" s="37">
        <f>'[1]вспомогат'!L29</f>
        <v>-3684524.219999999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18628648.570000004</v>
      </c>
      <c r="F32" s="38">
        <f>'[1]вспомогат'!H30</f>
        <v>2568233.910000004</v>
      </c>
      <c r="G32" s="39">
        <f>'[1]вспомогат'!I30</f>
        <v>40.17762131973349</v>
      </c>
      <c r="H32" s="35">
        <f>'[1]вспомогат'!J30</f>
        <v>-3823966.089999996</v>
      </c>
      <c r="I32" s="36">
        <f>'[1]вспомогат'!K30</f>
        <v>93.21408555502184</v>
      </c>
      <c r="J32" s="37">
        <f>'[1]вспомогат'!L30</f>
        <v>-1356151.429999996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5805586.57</v>
      </c>
      <c r="F33" s="38">
        <f>'[1]вспомогат'!H31</f>
        <v>691694.4399999995</v>
      </c>
      <c r="G33" s="39">
        <f>'[1]вспомогат'!I31</f>
        <v>28.89277340690598</v>
      </c>
      <c r="H33" s="35">
        <f>'[1]вспомогат'!J31</f>
        <v>-1702310.5600000005</v>
      </c>
      <c r="I33" s="36">
        <f>'[1]вспомогат'!K31</f>
        <v>75.57915801217607</v>
      </c>
      <c r="J33" s="37">
        <f>'[1]вспомогат'!L31</f>
        <v>-1875878.4299999997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12463863.900000002</v>
      </c>
      <c r="F34" s="38">
        <f>'[1]вспомогат'!H32</f>
        <v>918869.1800000034</v>
      </c>
      <c r="G34" s="39">
        <f>'[1]вспомогат'!I32</f>
        <v>23.833612512482745</v>
      </c>
      <c r="H34" s="35">
        <f>'[1]вспомогат'!J32</f>
        <v>-2936480.8199999966</v>
      </c>
      <c r="I34" s="36">
        <f>'[1]вспомогат'!K32</f>
        <v>84.96482415143319</v>
      </c>
      <c r="J34" s="37">
        <f>'[1]вспомогат'!L32</f>
        <v>-2205576.0999999978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19146884.2</v>
      </c>
      <c r="F35" s="38">
        <f>'[1]вспомогат'!H33</f>
        <v>3201706.26</v>
      </c>
      <c r="G35" s="39">
        <f>'[1]вспомогат'!I33</f>
        <v>40.91402104671297</v>
      </c>
      <c r="H35" s="35">
        <f>'[1]вспомогат'!J33</f>
        <v>-4623743.74</v>
      </c>
      <c r="I35" s="36">
        <f>'[1]вспомогат'!K33</f>
        <v>72.67483970976954</v>
      </c>
      <c r="J35" s="37">
        <f>'[1]вспомогат'!L33</f>
        <v>-7199075.800000001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3106567.8800000004</v>
      </c>
      <c r="F36" s="38">
        <f>'[1]вспомогат'!H34</f>
        <v>343335.8200000003</v>
      </c>
      <c r="G36" s="39">
        <f>'[1]вспомогат'!I34</f>
        <v>29.928000725240306</v>
      </c>
      <c r="H36" s="35">
        <f>'[1]вспомогат'!J34</f>
        <v>-803870.1799999997</v>
      </c>
      <c r="I36" s="36">
        <f>'[1]вспомогат'!K34</f>
        <v>83.00893478870795</v>
      </c>
      <c r="J36" s="37">
        <f>'[1]вспомогат'!L34</f>
        <v>-635882.1199999996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15309740.080000004</v>
      </c>
      <c r="F37" s="38">
        <f>'[1]вспомогат'!H35</f>
        <v>1871932.2700000051</v>
      </c>
      <c r="G37" s="39">
        <f>'[1]вспомогат'!I35</f>
        <v>35.09505385560872</v>
      </c>
      <c r="H37" s="35">
        <f>'[1]вспомогат'!J35</f>
        <v>-3461959.729999995</v>
      </c>
      <c r="I37" s="36">
        <f>'[1]вспомогат'!K35</f>
        <v>86.04248154101725</v>
      </c>
      <c r="J37" s="37">
        <f>'[1]вспомогат'!L35</f>
        <v>-2483493.919999996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4342431.890000001</v>
      </c>
      <c r="F38" s="38">
        <f>'[1]вспомогат'!H36</f>
        <v>481657.2700000005</v>
      </c>
      <c r="G38" s="39">
        <f>'[1]вспомогат'!I36</f>
        <v>33.99030728072475</v>
      </c>
      <c r="H38" s="35">
        <f>'[1]вспомогат'!J36</f>
        <v>-935385.7299999995</v>
      </c>
      <c r="I38" s="36">
        <f>'[1]вспомогат'!K36</f>
        <v>89.68257117613749</v>
      </c>
      <c r="J38" s="37">
        <f>'[1]вспомогат'!L36</f>
        <v>-499570.1099999994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1630663.5299999998</v>
      </c>
      <c r="F39" s="38">
        <f>'[1]вспомогат'!H37</f>
        <v>245994.7999999998</v>
      </c>
      <c r="G39" s="39">
        <f>'[1]вспомогат'!I37</f>
        <v>56.40788809905981</v>
      </c>
      <c r="H39" s="35">
        <f>'[1]вспомогат'!J37</f>
        <v>-190105.2000000002</v>
      </c>
      <c r="I39" s="36">
        <f>'[1]вспомогат'!K37</f>
        <v>121.40139443120903</v>
      </c>
      <c r="J39" s="37">
        <f>'[1]вспомогат'!L37</f>
        <v>287463.5299999998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1724355.05</v>
      </c>
      <c r="F40" s="38">
        <f>'[1]вспомогат'!H38</f>
        <v>196838.05000000005</v>
      </c>
      <c r="G40" s="39">
        <f>'[1]вспомогат'!I38</f>
        <v>42.26876924596614</v>
      </c>
      <c r="H40" s="35">
        <f>'[1]вспомогат'!J38</f>
        <v>-268843.94999999995</v>
      </c>
      <c r="I40" s="36">
        <f>'[1]вспомогат'!K38</f>
        <v>107.22567476393756</v>
      </c>
      <c r="J40" s="37">
        <f>'[1]вспомогат'!L38</f>
        <v>116200.05000000005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2494617.13</v>
      </c>
      <c r="F41" s="38">
        <f>'[1]вспомогат'!H39</f>
        <v>409411.38999999966</v>
      </c>
      <c r="G41" s="39">
        <f>'[1]вспомогат'!I39</f>
        <v>27.049135693823377</v>
      </c>
      <c r="H41" s="35">
        <f>'[1]вспомогат'!J39</f>
        <v>-1104172.6100000003</v>
      </c>
      <c r="I41" s="36">
        <f>'[1]вспомогат'!K39</f>
        <v>73.25188538769115</v>
      </c>
      <c r="J41" s="37">
        <f>'[1]вспомогат'!L39</f>
        <v>-910915.8700000001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3704642.12</v>
      </c>
      <c r="F42" s="38">
        <f>'[1]вспомогат'!H40</f>
        <v>661345.1499999994</v>
      </c>
      <c r="G42" s="39">
        <f>'[1]вспомогат'!I40</f>
        <v>48.0405298407717</v>
      </c>
      <c r="H42" s="35">
        <f>'[1]вспомогат'!J40</f>
        <v>-715294.8500000006</v>
      </c>
      <c r="I42" s="36">
        <f>'[1]вспомогат'!K40</f>
        <v>96.2127251997808</v>
      </c>
      <c r="J42" s="37">
        <f>'[1]вспомогат'!L40</f>
        <v>-145827.8799999999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1927585.9799999997</v>
      </c>
      <c r="F43" s="38">
        <f>'[1]вспомогат'!H41</f>
        <v>194156.19999999972</v>
      </c>
      <c r="G43" s="39">
        <f>'[1]вспомогат'!I41</f>
        <v>26.780128579132956</v>
      </c>
      <c r="H43" s="35">
        <f>'[1]вспомогат'!J41</f>
        <v>-530844.8000000003</v>
      </c>
      <c r="I43" s="36">
        <f>'[1]вспомогат'!K41</f>
        <v>73.0406550213542</v>
      </c>
      <c r="J43" s="37">
        <f>'[1]вспомогат'!L41</f>
        <v>-711473.0200000003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9260883.650000002</v>
      </c>
      <c r="F44" s="38">
        <f>'[1]вспомогат'!H42</f>
        <v>1032987.8900000025</v>
      </c>
      <c r="G44" s="39">
        <f>'[1]вспомогат'!I42</f>
        <v>22.248069747331815</v>
      </c>
      <c r="H44" s="35">
        <f>'[1]вспомогат'!J42</f>
        <v>-3610057.1099999975</v>
      </c>
      <c r="I44" s="36">
        <f>'[1]вспомогат'!K42</f>
        <v>76.48612693866814</v>
      </c>
      <c r="J44" s="37">
        <f>'[1]вспомогат'!L42</f>
        <v>-2847042.3499999978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8922972.35</v>
      </c>
      <c r="F45" s="38">
        <f>'[1]вспомогат'!H43</f>
        <v>717401.96</v>
      </c>
      <c r="G45" s="39">
        <f>'[1]вспомогат'!I43</f>
        <v>10.8987685822813</v>
      </c>
      <c r="H45" s="35">
        <f>'[1]вспомогат'!J43</f>
        <v>-5865011.04</v>
      </c>
      <c r="I45" s="36">
        <f>'[1]вспомогат'!K43</f>
        <v>48.5091153166851</v>
      </c>
      <c r="J45" s="37">
        <f>'[1]вспомогат'!L43</f>
        <v>-9471451.65</v>
      </c>
    </row>
    <row r="46" spans="1:10" ht="14.25" customHeight="1">
      <c r="A46" s="46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18620402.9</v>
      </c>
      <c r="F46" s="38">
        <f>'[1]вспомогат'!H44</f>
        <v>3421762.0699999966</v>
      </c>
      <c r="G46" s="39">
        <f>'[1]вспомогат'!I44</f>
        <v>53.96871221572578</v>
      </c>
      <c r="H46" s="35">
        <f>'[1]вспомогат'!J44</f>
        <v>-2918507.9300000034</v>
      </c>
      <c r="I46" s="36">
        <f>'[1]вспомогат'!K44</f>
        <v>86.1406763386397</v>
      </c>
      <c r="J46" s="37">
        <f>'[1]вспомогат'!L44</f>
        <v>-2995869.1000000015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2723817.2</v>
      </c>
      <c r="F47" s="38">
        <f>'[1]вспомогат'!H45</f>
        <v>324576.8799999999</v>
      </c>
      <c r="G47" s="39">
        <f>'[1]вспомогат'!I45</f>
        <v>22.11315438070581</v>
      </c>
      <c r="H47" s="35">
        <f>'[1]вспомогат'!J45</f>
        <v>-1143223.12</v>
      </c>
      <c r="I47" s="36">
        <f>'[1]вспомогат'!K45</f>
        <v>80.09285984808389</v>
      </c>
      <c r="J47" s="37">
        <f>'[1]вспомогат'!L45</f>
        <v>-677006.7999999998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2897534.7999999993</v>
      </c>
      <c r="F48" s="38">
        <f>'[1]вспомогат'!H46</f>
        <v>492115.69999999925</v>
      </c>
      <c r="G48" s="39">
        <f>'[1]вспомогат'!I46</f>
        <v>36.889402787043714</v>
      </c>
      <c r="H48" s="35">
        <f>'[1]вспомогат'!J46</f>
        <v>-841914.3000000007</v>
      </c>
      <c r="I48" s="36">
        <f>'[1]вспомогат'!K46</f>
        <v>70.01396154654694</v>
      </c>
      <c r="J48" s="37">
        <f>'[1]вспомогат'!L46</f>
        <v>-1240975.2000000007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10193242.510000002</v>
      </c>
      <c r="F49" s="38">
        <f>'[1]вспомогат'!H47</f>
        <v>1323162.1100000013</v>
      </c>
      <c r="G49" s="39">
        <f>'[1]вспомогат'!I47</f>
        <v>30.15252413843398</v>
      </c>
      <c r="H49" s="35">
        <f>'[1]вспомогат'!J47</f>
        <v>-3065067.8899999987</v>
      </c>
      <c r="I49" s="36">
        <f>'[1]вспомогат'!K47</f>
        <v>70.1524329369571</v>
      </c>
      <c r="J49" s="37">
        <f>'[1]вспомогат'!L47</f>
        <v>-4336891.489999998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4487428.95</v>
      </c>
      <c r="F50" s="38">
        <f>'[1]вспомогат'!H48</f>
        <v>554803.5700000003</v>
      </c>
      <c r="G50" s="39">
        <f>'[1]вспомогат'!I48</f>
        <v>33.59697035758624</v>
      </c>
      <c r="H50" s="35">
        <f>'[1]вспомогат'!J48</f>
        <v>-1096546.4299999997</v>
      </c>
      <c r="I50" s="36">
        <f>'[1]вспомогат'!K48</f>
        <v>74.39494935260863</v>
      </c>
      <c r="J50" s="37">
        <f>'[1]вспомогат'!L48</f>
        <v>-1544471.0499999998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3546502.6700000004</v>
      </c>
      <c r="F51" s="38">
        <f>'[1]вспомогат'!H49</f>
        <v>409771.9900000007</v>
      </c>
      <c r="G51" s="39">
        <f>'[1]вспомогат'!I49</f>
        <v>45.02494121525115</v>
      </c>
      <c r="H51" s="35">
        <f>'[1]вспомогат'!J49</f>
        <v>-500328.0099999993</v>
      </c>
      <c r="I51" s="36">
        <f>'[1]вспомогат'!K49</f>
        <v>104.28819778426343</v>
      </c>
      <c r="J51" s="37">
        <f>'[1]вспомогат'!L49</f>
        <v>145827.6700000004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7162205.050000001</v>
      </c>
      <c r="F52" s="38">
        <f>'[1]вспомогат'!H50</f>
        <v>349611.7700000005</v>
      </c>
      <c r="G52" s="39">
        <f>'[1]вспомогат'!I50</f>
        <v>20.2956216689104</v>
      </c>
      <c r="H52" s="35">
        <f>'[1]вспомогат'!J50</f>
        <v>-1372985.2299999995</v>
      </c>
      <c r="I52" s="36">
        <f>'[1]вспомогат'!K50</f>
        <v>144.3353338581008</v>
      </c>
      <c r="J52" s="37">
        <f>'[1]вспомогат'!L50</f>
        <v>2200007.0500000007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3259606.380000001</v>
      </c>
      <c r="F53" s="38">
        <f>'[1]вспомогат'!H51</f>
        <v>321720.53000000026</v>
      </c>
      <c r="G53" s="39">
        <f>'[1]вспомогат'!I51</f>
        <v>23.047699317281467</v>
      </c>
      <c r="H53" s="35">
        <f>'[1]вспомогат'!J51</f>
        <v>-1074169.4699999997</v>
      </c>
      <c r="I53" s="36">
        <f>'[1]вспомогат'!K51</f>
        <v>78.48553693238595</v>
      </c>
      <c r="J53" s="37">
        <f>'[1]вспомогат'!L51</f>
        <v>-893523.6199999992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91062308.08999997</v>
      </c>
      <c r="F54" s="38">
        <f>'[1]вспомогат'!H52</f>
        <v>10362479.47999996</v>
      </c>
      <c r="G54" s="39">
        <f>'[1]вспомогат'!I52</f>
        <v>30.757776590502868</v>
      </c>
      <c r="H54" s="35">
        <f>'[1]вспомогат'!J52</f>
        <v>-23328120.52000004</v>
      </c>
      <c r="I54" s="36">
        <f>'[1]вспомогат'!K52</f>
        <v>81.77758380216251</v>
      </c>
      <c r="J54" s="37">
        <f>'[1]вспомогат'!L52</f>
        <v>-20291321.910000026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8706006.190000001</v>
      </c>
      <c r="F55" s="38">
        <f>'[1]вспомогат'!H53</f>
        <v>1003559.8200000022</v>
      </c>
      <c r="G55" s="39">
        <f>'[1]вспомогат'!I53</f>
        <v>32.248801948887724</v>
      </c>
      <c r="H55" s="35">
        <f>'[1]вспомогат'!J53</f>
        <v>-2108369.179999998</v>
      </c>
      <c r="I55" s="36">
        <f>'[1]вспомогат'!K53</f>
        <v>90.27321044323224</v>
      </c>
      <c r="J55" s="37">
        <f>'[1]вспомогат'!L53</f>
        <v>-938057.8099999987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2027529.55</v>
      </c>
      <c r="F56" s="38">
        <f>'[1]вспомогат'!H54</f>
        <v>119218.09000000008</v>
      </c>
      <c r="G56" s="39">
        <f>'[1]вспомогат'!I54</f>
        <v>17.40412613741043</v>
      </c>
      <c r="H56" s="35">
        <f>'[1]вспомогат'!J54</f>
        <v>-565780.9099999999</v>
      </c>
      <c r="I56" s="36">
        <f>'[1]вспомогат'!K54</f>
        <v>77.575648067658</v>
      </c>
      <c r="J56" s="37">
        <f>'[1]вспомогат'!L54</f>
        <v>-586086.45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43392053.15999999</v>
      </c>
      <c r="F57" s="38">
        <f>'[1]вспомогат'!H55</f>
        <v>5983964.179999985</v>
      </c>
      <c r="G57" s="39">
        <f>'[1]вспомогат'!I55</f>
        <v>28.014797838128487</v>
      </c>
      <c r="H57" s="35">
        <f>'[1]вспомогат'!J55</f>
        <v>-15376047.820000015</v>
      </c>
      <c r="I57" s="36">
        <f>'[1]вспомогат'!K55</f>
        <v>67.20509951521689</v>
      </c>
      <c r="J57" s="37">
        <f>'[1]вспомогат'!L55</f>
        <v>-21174554.84000001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7878512.56</v>
      </c>
      <c r="F58" s="38">
        <f>'[1]вспомогат'!H56</f>
        <v>722497.9599999972</v>
      </c>
      <c r="G58" s="39">
        <f>'[1]вспомогат'!I56</f>
        <v>25.222304609498174</v>
      </c>
      <c r="H58" s="35">
        <f>'[1]вспомогат'!J56</f>
        <v>-2142022.040000003</v>
      </c>
      <c r="I58" s="36">
        <f>'[1]вспомогат'!K56</f>
        <v>87.76272588130189</v>
      </c>
      <c r="J58" s="37">
        <f>'[1]вспомогат'!L56</f>
        <v>-1098547.4400000004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2166090.1500000004</v>
      </c>
      <c r="F59" s="38">
        <f>'[1]вспомогат'!H57</f>
        <v>276544.8300000003</v>
      </c>
      <c r="G59" s="39">
        <f>'[1]вспомогат'!I57</f>
        <v>52.75056366237488</v>
      </c>
      <c r="H59" s="35">
        <f>'[1]вспомогат'!J57</f>
        <v>-247705.1699999997</v>
      </c>
      <c r="I59" s="36">
        <f>'[1]вспомогат'!K57</f>
        <v>126.65342201432541</v>
      </c>
      <c r="J59" s="37">
        <f>'[1]вспомогат'!L57</f>
        <v>455840.1500000004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3503740.7900000005</v>
      </c>
      <c r="F60" s="38">
        <f>'[1]вспомогат'!H58</f>
        <v>891434.1100000008</v>
      </c>
      <c r="G60" s="39">
        <f>'[1]вспомогат'!I58</f>
        <v>69.38742371878703</v>
      </c>
      <c r="H60" s="35">
        <f>'[1]вспомогат'!J58</f>
        <v>-393285.8899999992</v>
      </c>
      <c r="I60" s="36">
        <f>'[1]вспомогат'!K58</f>
        <v>87.25475317081433</v>
      </c>
      <c r="J60" s="37">
        <f>'[1]вспомогат'!L58</f>
        <v>-511789.2099999995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3047992.96</v>
      </c>
      <c r="F61" s="38">
        <f>'[1]вспомогат'!H59</f>
        <v>302091.06000000006</v>
      </c>
      <c r="G61" s="39">
        <f>'[1]вспомогат'!I59</f>
        <v>19.213321885136427</v>
      </c>
      <c r="H61" s="35">
        <f>'[1]вспомогат'!J59</f>
        <v>-1270208.94</v>
      </c>
      <c r="I61" s="36">
        <f>'[1]вспомогат'!K59</f>
        <v>65.72264805958177</v>
      </c>
      <c r="J61" s="37">
        <f>'[1]вспомогат'!L59</f>
        <v>-1589667.04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14800112.98</v>
      </c>
      <c r="F62" s="38">
        <f>'[1]вспомогат'!H60</f>
        <v>1877183.7300000042</v>
      </c>
      <c r="G62" s="39">
        <f>'[1]вспомогат'!I60</f>
        <v>37.549629971313536</v>
      </c>
      <c r="H62" s="35">
        <f>'[1]вспомогат'!J60</f>
        <v>-3122023.269999996</v>
      </c>
      <c r="I62" s="36">
        <f>'[1]вспомогат'!K60</f>
        <v>98.68307100172754</v>
      </c>
      <c r="J62" s="37">
        <f>'[1]вспомогат'!L60</f>
        <v>-197508.01999999955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2471060.09</v>
      </c>
      <c r="F63" s="38">
        <f>'[1]вспомогат'!H61</f>
        <v>194018.91999999946</v>
      </c>
      <c r="G63" s="39">
        <f>'[1]вспомогат'!I61</f>
        <v>24.72186410161982</v>
      </c>
      <c r="H63" s="35">
        <f>'[1]вспомогат'!J61</f>
        <v>-590788.0800000005</v>
      </c>
      <c r="I63" s="36">
        <f>'[1]вспомогат'!K61</f>
        <v>87.647938745122</v>
      </c>
      <c r="J63" s="37">
        <f>'[1]вспомогат'!L61</f>
        <v>-348241.91000000015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4519681.88</v>
      </c>
      <c r="F64" s="38">
        <f>'[1]вспомогат'!H62</f>
        <v>347673.7899999996</v>
      </c>
      <c r="G64" s="39">
        <f>'[1]вспомогат'!I62</f>
        <v>37.876303900453046</v>
      </c>
      <c r="H64" s="35">
        <f>'[1]вспомогат'!J62</f>
        <v>-570245.2100000004</v>
      </c>
      <c r="I64" s="36">
        <f>'[1]вспомогат'!K62</f>
        <v>150.44178341981572</v>
      </c>
      <c r="J64" s="37">
        <f>'[1]вспомогат'!L62</f>
        <v>1515408.88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4616691.27</v>
      </c>
      <c r="F65" s="38">
        <f>'[1]вспомогат'!H63</f>
        <v>516899.2899999991</v>
      </c>
      <c r="G65" s="39">
        <f>'[1]вспомогат'!I63</f>
        <v>41.86266774650732</v>
      </c>
      <c r="H65" s="35">
        <f>'[1]вспомогат'!J63</f>
        <v>-717850.7100000009</v>
      </c>
      <c r="I65" s="36">
        <f>'[1]вспомогат'!K63</f>
        <v>131.80491653510035</v>
      </c>
      <c r="J65" s="37">
        <f>'[1]вспомогат'!L63</f>
        <v>1114021.2699999996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17322872.19</v>
      </c>
      <c r="F66" s="38">
        <f>'[1]вспомогат'!H64</f>
        <v>1892297.620000003</v>
      </c>
      <c r="G66" s="39">
        <f>'[1]вспомогат'!I64</f>
        <v>31.92617002735742</v>
      </c>
      <c r="H66" s="35">
        <f>'[1]вспомогат'!J64</f>
        <v>-4034807.379999997</v>
      </c>
      <c r="I66" s="36">
        <f>'[1]вспомогат'!K64</f>
        <v>102.10228156637362</v>
      </c>
      <c r="J66" s="37">
        <f>'[1]вспомогат'!L64</f>
        <v>356677.19000000134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17321460.78</v>
      </c>
      <c r="F67" s="38">
        <f>'[1]вспомогат'!H65</f>
        <v>2424318.2299999967</v>
      </c>
      <c r="G67" s="39">
        <f>'[1]вспомогат'!I65</f>
        <v>37.01163316515398</v>
      </c>
      <c r="H67" s="35">
        <f>'[1]вспомогат'!J65</f>
        <v>-4125833.7700000033</v>
      </c>
      <c r="I67" s="36">
        <f>'[1]вспомогат'!K65</f>
        <v>93.00045261414468</v>
      </c>
      <c r="J67" s="37">
        <f>'[1]вспомогат'!L65</f>
        <v>-1303675.2199999988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12822544.859999998</v>
      </c>
      <c r="F68" s="38">
        <f>'[1]вспомогат'!H66</f>
        <v>1615511.889999995</v>
      </c>
      <c r="G68" s="39">
        <f>'[1]вспомогат'!I66</f>
        <v>20.985800427351084</v>
      </c>
      <c r="H68" s="35">
        <f>'[1]вспомогат'!J66</f>
        <v>-6082607.110000005</v>
      </c>
      <c r="I68" s="36">
        <f>'[1]вспомогат'!K66</f>
        <v>75.05313761112184</v>
      </c>
      <c r="J68" s="37">
        <f>'[1]вспомогат'!L66</f>
        <v>-4262077.140000002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197547413.43000004</v>
      </c>
      <c r="F69" s="38">
        <f>'[1]вспомогат'!H67</f>
        <v>33176233.060000062</v>
      </c>
      <c r="G69" s="39">
        <f>'[1]вспомогат'!I67</f>
        <v>36.14669626572479</v>
      </c>
      <c r="H69" s="35">
        <f>'[1]вспомогат'!J67</f>
        <v>-58605966.93999994</v>
      </c>
      <c r="I69" s="36">
        <f>'[1]вспомогат'!K67</f>
        <v>83.73470287461122</v>
      </c>
      <c r="J69" s="37">
        <f>'[1]вспомогат'!L67</f>
        <v>-38373186.56999996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1260949749.19</v>
      </c>
      <c r="F70" s="38">
        <f>'[1]вспомогат'!H68</f>
        <v>185849842.51999998</v>
      </c>
      <c r="G70" s="39">
        <f>'[1]вспомогат'!I68</f>
        <v>39.81359094258783</v>
      </c>
      <c r="H70" s="35">
        <f>'[1]вспомогат'!J68</f>
        <v>-280950157.48</v>
      </c>
      <c r="I70" s="36">
        <f>'[1]вспомогат'!K68</f>
        <v>83.92344420565723</v>
      </c>
      <c r="J70" s="37">
        <f>'[1]вспомогат'!L68</f>
        <v>-241550250.80999994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3863329.3000000007</v>
      </c>
      <c r="F71" s="38">
        <f>'[1]вспомогат'!H69</f>
        <v>1350256.8500000006</v>
      </c>
      <c r="G71" s="39">
        <f>'[1]вспомогат'!I69</f>
        <v>97.35482110308712</v>
      </c>
      <c r="H71" s="35">
        <f>'[1]вспомогат'!J69</f>
        <v>-36687.14999999944</v>
      </c>
      <c r="I71" s="36">
        <f>'[1]вспомогат'!K69</f>
        <v>91.80173892793835</v>
      </c>
      <c r="J71" s="37">
        <f>'[1]вспомогат'!L69</f>
        <v>-345010.69999999925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4632919.16</v>
      </c>
      <c r="F72" s="38">
        <f>'[1]вспомогат'!H70</f>
        <v>339754.2000000002</v>
      </c>
      <c r="G72" s="39">
        <f>'[1]вспомогат'!I70</f>
        <v>22.011206626797573</v>
      </c>
      <c r="H72" s="35">
        <f>'[1]вспомогат'!J70</f>
        <v>-1203796.7999999998</v>
      </c>
      <c r="I72" s="36">
        <f>'[1]вспомогат'!K70</f>
        <v>81.65350006706174</v>
      </c>
      <c r="J72" s="37">
        <f>'[1]вспомогат'!L70</f>
        <v>-1040957.8399999999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5997126.430000001</v>
      </c>
      <c r="F73" s="38">
        <f>'[1]вспомогат'!H71</f>
        <v>495319.1299999999</v>
      </c>
      <c r="G73" s="39">
        <f>'[1]вспомогат'!I71</f>
        <v>20.458433356738666</v>
      </c>
      <c r="H73" s="35">
        <f>'[1]вспомогат'!J71</f>
        <v>-1925780.87</v>
      </c>
      <c r="I73" s="36">
        <f>'[1]вспомогат'!K71</f>
        <v>83.47330761680311</v>
      </c>
      <c r="J73" s="37">
        <f>'[1]вспомогат'!L71</f>
        <v>-1187357.5699999994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55748360.94</v>
      </c>
      <c r="F74" s="38">
        <f>'[1]вспомогат'!H72</f>
        <v>7976113.68999999</v>
      </c>
      <c r="G74" s="39">
        <f>'[1]вспомогат'!I72</f>
        <v>43.443239950217404</v>
      </c>
      <c r="H74" s="35">
        <f>'[1]вспомогат'!J72</f>
        <v>-10383736.31000001</v>
      </c>
      <c r="I74" s="36">
        <f>'[1]вспомогат'!K72</f>
        <v>126.66929693633062</v>
      </c>
      <c r="J74" s="37">
        <f>'[1]вспомогат'!L72</f>
        <v>11737410.939999998</v>
      </c>
    </row>
    <row r="75" spans="1:10" ht="14.25" customHeight="1">
      <c r="A75" s="46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4729479.48</v>
      </c>
      <c r="F75" s="38">
        <f>'[1]вспомогат'!H73</f>
        <v>574385.48</v>
      </c>
      <c r="G75" s="39">
        <f>'[1]вспомогат'!I73</f>
        <v>24.609520920549596</v>
      </c>
      <c r="H75" s="35">
        <f>'[1]вспомогат'!J73</f>
        <v>-1759611.52</v>
      </c>
      <c r="I75" s="36">
        <f>'[1]вспомогат'!K73</f>
        <v>82.24987165520955</v>
      </c>
      <c r="J75" s="37">
        <f>'[1]вспомогат'!L73</f>
        <v>-1020656.5199999996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134644810.84000003</v>
      </c>
      <c r="F76" s="38">
        <f>'[1]вспомогат'!H74</f>
        <v>21270120.310000077</v>
      </c>
      <c r="G76" s="39">
        <f>'[1]вспомогат'!I74</f>
        <v>41.03665748958187</v>
      </c>
      <c r="H76" s="35">
        <f>'[1]вспомогат'!J74</f>
        <v>-30561879.689999923</v>
      </c>
      <c r="I76" s="36">
        <f>'[1]вспомогат'!K74</f>
        <v>82.48677394138406</v>
      </c>
      <c r="J76" s="37">
        <f>'[1]вспомогат'!L74</f>
        <v>-28587189.159999967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3286721.1499999994</v>
      </c>
      <c r="F77" s="38">
        <f>'[1]вспомогат'!H75</f>
        <v>337513.57999999914</v>
      </c>
      <c r="G77" s="39">
        <f>'[1]вспомогат'!I75</f>
        <v>32.66957051164772</v>
      </c>
      <c r="H77" s="35">
        <f>'[1]вспомогат'!J75</f>
        <v>-695599.4200000009</v>
      </c>
      <c r="I77" s="36">
        <f>'[1]вспомогат'!K75</f>
        <v>83.5657069821296</v>
      </c>
      <c r="J77" s="37">
        <f>'[1]вспомогат'!L75</f>
        <v>-646376.8500000006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7737699.09</v>
      </c>
      <c r="F78" s="38">
        <f>'[1]вспомогат'!H76</f>
        <v>960058.459999999</v>
      </c>
      <c r="G78" s="39">
        <f>'[1]вспомогат'!I76</f>
        <v>30.757894365881288</v>
      </c>
      <c r="H78" s="35">
        <f>'[1]вспомогат'!J76</f>
        <v>-2161281.540000001</v>
      </c>
      <c r="I78" s="36">
        <f>'[1]вспомогат'!K76</f>
        <v>81.60756803048432</v>
      </c>
      <c r="J78" s="37">
        <f>'[1]вспомогат'!L76</f>
        <v>-1743895.9100000001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3493677.7200000007</v>
      </c>
      <c r="F79" s="38">
        <f>'[1]вспомогат'!H77</f>
        <v>405819.04000000097</v>
      </c>
      <c r="G79" s="39">
        <f>'[1]вспомогат'!I77</f>
        <v>35.40331892723738</v>
      </c>
      <c r="H79" s="35">
        <f>'[1]вспомогат'!J77</f>
        <v>-740454.959999999</v>
      </c>
      <c r="I79" s="36">
        <f>'[1]вспомогат'!K77</f>
        <v>96.40383079153082</v>
      </c>
      <c r="J79" s="37">
        <f>'[1]вспомогат'!L77</f>
        <v>-130325.27999999933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7608604.490000001</v>
      </c>
      <c r="F80" s="38">
        <f>'[1]вспомогат'!H78</f>
        <v>719524.5700000003</v>
      </c>
      <c r="G80" s="39">
        <f>'[1]вспомогат'!I78</f>
        <v>25.387219321148834</v>
      </c>
      <c r="H80" s="35">
        <f>'[1]вспомогат'!J78</f>
        <v>-2114675.4299999997</v>
      </c>
      <c r="I80" s="36">
        <f>'[1]вспомогат'!K78</f>
        <v>100.95271852775716</v>
      </c>
      <c r="J80" s="37">
        <f>'[1]вспомогат'!L78</f>
        <v>71804.49000000115</v>
      </c>
    </row>
    <row r="81" spans="1:10" ht="14.25" customHeight="1">
      <c r="A81" s="46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2393258.8999999994</v>
      </c>
      <c r="F81" s="38">
        <f>'[1]вспомогат'!H79</f>
        <v>141660.99999999953</v>
      </c>
      <c r="G81" s="39">
        <f>'[1]вспомогат'!I79</f>
        <v>8.241418449453718</v>
      </c>
      <c r="H81" s="35">
        <f>'[1]вспомогат'!J79</f>
        <v>-1577230.0000000005</v>
      </c>
      <c r="I81" s="36">
        <f>'[1]вспомогат'!K79</f>
        <v>51.45974404073329</v>
      </c>
      <c r="J81" s="37">
        <f>'[1]вспомогат'!L79</f>
        <v>-2257481.1000000006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2812087.8500000006</v>
      </c>
      <c r="F82" s="38">
        <f>'[1]вспомогат'!H80</f>
        <v>288394.38000000035</v>
      </c>
      <c r="G82" s="39">
        <f>'[1]вспомогат'!I80</f>
        <v>39.11408134368444</v>
      </c>
      <c r="H82" s="35">
        <f>'[1]вспомогат'!J80</f>
        <v>-448921.61999999965</v>
      </c>
      <c r="I82" s="36">
        <f>'[1]вспомогат'!K80</f>
        <v>133.1835388962404</v>
      </c>
      <c r="J82" s="37">
        <f>'[1]вспомогат'!L80</f>
        <v>700649.8500000006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4289074.249999998</v>
      </c>
      <c r="F83" s="38">
        <f>'[1]вспомогат'!H81</f>
        <v>624542.8699999987</v>
      </c>
      <c r="G83" s="39">
        <f>'[1]вспомогат'!I81</f>
        <v>30.837115661118116</v>
      </c>
      <c r="H83" s="35">
        <f>'[1]вспомогат'!J81</f>
        <v>-1400753.1300000013</v>
      </c>
      <c r="I83" s="36">
        <f>'[1]вспомогат'!K81</f>
        <v>81.20370720975711</v>
      </c>
      <c r="J83" s="37">
        <f>'[1]вспомогат'!L81</f>
        <v>-992795.7500000019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25885150.650000006</v>
      </c>
      <c r="F84" s="38">
        <f>'[1]вспомогат'!H82</f>
        <v>3332612.8500000015</v>
      </c>
      <c r="G84" s="39">
        <f>'[1]вспомогат'!I82</f>
        <v>33.10601652791089</v>
      </c>
      <c r="H84" s="35">
        <f>'[1]вспомогат'!J82</f>
        <v>-6733874.1499999985</v>
      </c>
      <c r="I84" s="36">
        <f>'[1]вспомогат'!K82</f>
        <v>77.81410479384104</v>
      </c>
      <c r="J84" s="37">
        <f>'[1]вспомогат'!L82</f>
        <v>-7380220.349999994</v>
      </c>
    </row>
    <row r="85" spans="1:10" ht="15" customHeight="1">
      <c r="A85" s="47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2206186207.17</v>
      </c>
      <c r="F85" s="41">
        <f>SUM(F18:F84)</f>
        <v>317660659.5800001</v>
      </c>
      <c r="G85" s="42">
        <f>F85/D85*100</f>
        <v>37.35533489314523</v>
      </c>
      <c r="H85" s="41">
        <f>SUM(H38:H84)</f>
        <v>-491208560.67999995</v>
      </c>
      <c r="I85" s="43">
        <f>E85/C85*100</f>
        <v>83.94454563419431</v>
      </c>
      <c r="J85" s="41">
        <f>SUM(J18:J84)</f>
        <v>-421960970.8299998</v>
      </c>
    </row>
    <row r="86" spans="1:10" ht="15.75" customHeight="1">
      <c r="A86" s="48" t="s">
        <v>88</v>
      </c>
      <c r="B86" s="49">
        <f>'[1]вспомогат'!B83</f>
        <v>14029237534</v>
      </c>
      <c r="C86" s="49">
        <f>'[1]вспомогат'!C83</f>
        <v>3213484508</v>
      </c>
      <c r="D86" s="49">
        <f>'[1]вспомогат'!D83</f>
        <v>1025780977</v>
      </c>
      <c r="E86" s="49">
        <f>'[1]вспомогат'!G83</f>
        <v>2760912661.5700006</v>
      </c>
      <c r="F86" s="49">
        <f>'[1]вспомогат'!H83</f>
        <v>456790568.07000023</v>
      </c>
      <c r="G86" s="50">
        <f>'[1]вспомогат'!I83</f>
        <v>44.531004016659615</v>
      </c>
      <c r="H86" s="49">
        <f>'[1]вспомогат'!J83</f>
        <v>-568990408.9299996</v>
      </c>
      <c r="I86" s="50">
        <f>'[1]вспомогат'!K83</f>
        <v>85.91647648204565</v>
      </c>
      <c r="J86" s="49">
        <f>'[1]вспомогат'!L83</f>
        <v>-452571846.4299996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12.03.2021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2021-03-15T07:35:42Z</dcterms:created>
  <dcterms:modified xsi:type="dcterms:W3CDTF">2021-03-15T07:36:06Z</dcterms:modified>
  <cp:category/>
  <cp:version/>
  <cp:contentType/>
  <cp:contentStatus/>
</cp:coreProperties>
</file>