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<sst xmlns="http://schemas.openxmlformats.org/spreadsheetml/2006/main" count="94" uniqueCount="89">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</sst>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25.03.2021</v>
          </cell>
        </row>
        <row r="6">
          <cell r="G6" t="str">
            <v>Фактично надійшло на 25.03.2021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612932271.2400001</v>
          </cell>
          <cell r="H10">
            <v>197931448.75000006</v>
          </cell>
          <cell r="I10">
            <v>87.45158618334258</v>
          </cell>
          <cell r="J10">
            <v>-28401151.24999994</v>
          </cell>
          <cell r="K10">
            <v>96.37184700937537</v>
          </cell>
          <cell r="L10">
            <v>-23075328.75999987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78909.38</v>
          </cell>
          <cell r="H11">
            <v>13530.000000000007</v>
          </cell>
          <cell r="I11">
            <v>42.938749603300565</v>
          </cell>
          <cell r="J11">
            <v>-17979.999999999993</v>
          </cell>
          <cell r="K11">
            <v>76.84980522010129</v>
          </cell>
          <cell r="L11">
            <v>-23770.619999999995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213727.29</v>
          </cell>
          <cell r="H13">
            <v>53713.72</v>
          </cell>
          <cell r="I13">
            <v>174.96325732899024</v>
          </cell>
          <cell r="J13">
            <v>23013.72</v>
          </cell>
          <cell r="K13">
            <v>190.14883451957297</v>
          </cell>
          <cell r="L13">
            <v>101327.29000000001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252999.03999999998</v>
          </cell>
          <cell r="H14">
            <v>79470.59999999998</v>
          </cell>
          <cell r="I14">
            <v>1986.7649999999994</v>
          </cell>
          <cell r="J14">
            <v>75470.59999999998</v>
          </cell>
          <cell r="K14">
            <v>252.99904</v>
          </cell>
          <cell r="L14">
            <v>152999.03999999998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119394.61999999998</v>
          </cell>
          <cell r="H15">
            <v>6864.829999999987</v>
          </cell>
          <cell r="I15">
            <v>137.29659999999976</v>
          </cell>
          <cell r="J15">
            <v>1864.8299999999872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3735742.090000001</v>
          </cell>
          <cell r="H16">
            <v>756134.8800000013</v>
          </cell>
          <cell r="I16">
            <v>68.5668706983325</v>
          </cell>
          <cell r="J16">
            <v>-346635.1199999987</v>
          </cell>
          <cell r="K16">
            <v>117.47502115545416</v>
          </cell>
          <cell r="L16">
            <v>555711.0900000008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11601782.89</v>
          </cell>
          <cell r="H17">
            <v>3469038.8500000015</v>
          </cell>
          <cell r="I17">
            <v>75.51310569800846</v>
          </cell>
          <cell r="J17">
            <v>-1124917.1499999985</v>
          </cell>
          <cell r="K17">
            <v>81.93834994884232</v>
          </cell>
          <cell r="L17">
            <v>-2557378.1099999994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5047737.400000001</v>
          </cell>
          <cell r="H18">
            <v>1333098.2400000007</v>
          </cell>
          <cell r="I18">
            <v>101.01027379874452</v>
          </cell>
          <cell r="J18">
            <v>13333.24000000069</v>
          </cell>
          <cell r="K18">
            <v>100.2999896674509</v>
          </cell>
          <cell r="L18">
            <v>15097.400000001304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3568931.8599999994</v>
          </cell>
          <cell r="H19">
            <v>904814.1699999995</v>
          </cell>
          <cell r="I19">
            <v>29.950816617014215</v>
          </cell>
          <cell r="J19">
            <v>-2116185.8300000005</v>
          </cell>
          <cell r="K19">
            <v>67.60545506310878</v>
          </cell>
          <cell r="L19">
            <v>-1710127.1400000006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6043805.54</v>
          </cell>
          <cell r="H20">
            <v>1978038.0599999996</v>
          </cell>
          <cell r="I20">
            <v>233.14648106457958</v>
          </cell>
          <cell r="J20">
            <v>1129628.0599999996</v>
          </cell>
          <cell r="K20">
            <v>170.1176996779932</v>
          </cell>
          <cell r="L20">
            <v>2491085.54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4584189.819999999</v>
          </cell>
          <cell r="H21">
            <v>1085310.1599999997</v>
          </cell>
          <cell r="I21">
            <v>79.58978315232136</v>
          </cell>
          <cell r="J21">
            <v>-278319.8400000003</v>
          </cell>
          <cell r="K21">
            <v>97.17269314498776</v>
          </cell>
          <cell r="L21">
            <v>-133380.18000000063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7387819.419999998</v>
          </cell>
          <cell r="H22">
            <v>1355963.2699999968</v>
          </cell>
          <cell r="I22">
            <v>39.463390165840856</v>
          </cell>
          <cell r="J22">
            <v>-2080039.7300000032</v>
          </cell>
          <cell r="K22">
            <v>61.45722246494405</v>
          </cell>
          <cell r="L22">
            <v>-4633256.580000002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16288961.190000003</v>
          </cell>
          <cell r="H23">
            <v>4320756.930000003</v>
          </cell>
          <cell r="I23">
            <v>94.57234370499306</v>
          </cell>
          <cell r="J23">
            <v>-247975.06999999657</v>
          </cell>
          <cell r="K23">
            <v>105.8945909766984</v>
          </cell>
          <cell r="L23">
            <v>906720.1900000032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5853983.069999999</v>
          </cell>
          <cell r="H24">
            <v>1063398.7999999998</v>
          </cell>
          <cell r="I24">
            <v>81.14512892124318</v>
          </cell>
          <cell r="J24">
            <v>-247091.2000000002</v>
          </cell>
          <cell r="K24">
            <v>127.24183016622558</v>
          </cell>
          <cell r="L24">
            <v>1253308.0699999994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7811181.970000002</v>
          </cell>
          <cell r="H25">
            <v>1736440.5300000003</v>
          </cell>
          <cell r="I25">
            <v>63.01565665179982</v>
          </cell>
          <cell r="J25">
            <v>-1019129.4699999997</v>
          </cell>
          <cell r="K25">
            <v>93.00650446929245</v>
          </cell>
          <cell r="L25">
            <v>-587351.0299999984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2900417.04</v>
          </cell>
          <cell r="H26">
            <v>573509.9499999997</v>
          </cell>
          <cell r="I26">
            <v>15.208838794144306</v>
          </cell>
          <cell r="J26">
            <v>-3197389.0500000003</v>
          </cell>
          <cell r="K26">
            <v>48.58717161469816</v>
          </cell>
          <cell r="L26">
            <v>-3069094.96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5582560.8100000005</v>
          </cell>
          <cell r="H27">
            <v>1079574.2800000012</v>
          </cell>
          <cell r="I27">
            <v>79.23719392656962</v>
          </cell>
          <cell r="J27">
            <v>-282884.7199999988</v>
          </cell>
          <cell r="K27">
            <v>110.40367673364517</v>
          </cell>
          <cell r="L27">
            <v>526061.8100000005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2286502.78</v>
          </cell>
          <cell r="H28">
            <v>403480.97999999975</v>
          </cell>
          <cell r="I28">
            <v>67.69622007425959</v>
          </cell>
          <cell r="J28">
            <v>-192536.02000000025</v>
          </cell>
          <cell r="K28">
            <v>122.5579049886608</v>
          </cell>
          <cell r="L28">
            <v>420851.7799999998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13443583.059999999</v>
          </cell>
          <cell r="H29">
            <v>3085461.7799999956</v>
          </cell>
          <cell r="I29">
            <v>66.21034743964162</v>
          </cell>
          <cell r="J29">
            <v>-1574628.2200000044</v>
          </cell>
          <cell r="K29">
            <v>87.25910709174238</v>
          </cell>
          <cell r="L29">
            <v>-1962926.9400000013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21084595.400000006</v>
          </cell>
          <cell r="H30">
            <v>5024180.740000006</v>
          </cell>
          <cell r="I30">
            <v>78.59861612590353</v>
          </cell>
          <cell r="J30">
            <v>-1368019.2599999942</v>
          </cell>
          <cell r="K30">
            <v>105.5031594011449</v>
          </cell>
          <cell r="L30">
            <v>1099795.400000006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6596032.91</v>
          </cell>
          <cell r="H31">
            <v>1482140.7799999993</v>
          </cell>
          <cell r="I31">
            <v>61.91051313593745</v>
          </cell>
          <cell r="J31">
            <v>-911864.2200000007</v>
          </cell>
          <cell r="K31">
            <v>85.86946513458045</v>
          </cell>
          <cell r="L31">
            <v>-1085432.0899999999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14283672.489999998</v>
          </cell>
          <cell r="H32">
            <v>2738677.7699999996</v>
          </cell>
          <cell r="I32">
            <v>71.03577548082534</v>
          </cell>
          <cell r="J32">
            <v>-1116672.2300000004</v>
          </cell>
          <cell r="K32">
            <v>97.37026423639892</v>
          </cell>
          <cell r="L32">
            <v>-385767.51000000164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21700024.979999997</v>
          </cell>
          <cell r="H33">
            <v>5754847.039999997</v>
          </cell>
          <cell r="I33">
            <v>73.54014197266608</v>
          </cell>
          <cell r="J33">
            <v>-2070602.9600000028</v>
          </cell>
          <cell r="K33">
            <v>82.36566433715073</v>
          </cell>
          <cell r="L33">
            <v>-4645935.020000003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3379922</v>
          </cell>
          <cell r="H34">
            <v>616689.94</v>
          </cell>
          <cell r="I34">
            <v>53.75581543332234</v>
          </cell>
          <cell r="J34">
            <v>-530516.06</v>
          </cell>
          <cell r="K34">
            <v>90.3130836751326</v>
          </cell>
          <cell r="L34">
            <v>-362528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16863043.530000005</v>
          </cell>
          <cell r="H35">
            <v>3425235.7200000063</v>
          </cell>
          <cell r="I35">
            <v>64.21644307758774</v>
          </cell>
          <cell r="J35">
            <v>-1908656.2799999937</v>
          </cell>
          <cell r="K35">
            <v>94.77222370031217</v>
          </cell>
          <cell r="L35">
            <v>-930190.4699999951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5174063.690000001</v>
          </cell>
          <cell r="H36">
            <v>1313289.0700000012</v>
          </cell>
          <cell r="I36">
            <v>92.67813820752096</v>
          </cell>
          <cell r="J36">
            <v>-103753.92999999877</v>
          </cell>
          <cell r="K36">
            <v>106.85794202480712</v>
          </cell>
          <cell r="L36">
            <v>332061.69000000134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1762986.2599999998</v>
          </cell>
          <cell r="H37">
            <v>378317.5299999998</v>
          </cell>
          <cell r="I37">
            <v>86.75017885806004</v>
          </cell>
          <cell r="J37">
            <v>-57782.470000000205</v>
          </cell>
          <cell r="K37">
            <v>131.2526995235259</v>
          </cell>
          <cell r="L37">
            <v>419786.2599999998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1869082.0600000003</v>
          </cell>
          <cell r="H38">
            <v>341565.0600000003</v>
          </cell>
          <cell r="I38">
            <v>73.34727560867724</v>
          </cell>
          <cell r="J38">
            <v>-124116.93999999971</v>
          </cell>
          <cell r="K38">
            <v>116.22524321349623</v>
          </cell>
          <cell r="L38">
            <v>260927.0600000003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3320955.2900000005</v>
          </cell>
          <cell r="H39">
            <v>1235749.5500000003</v>
          </cell>
          <cell r="I39">
            <v>81.64393585027328</v>
          </cell>
          <cell r="J39">
            <v>-277834.4499999997</v>
          </cell>
          <cell r="K39">
            <v>97.51646188717011</v>
          </cell>
          <cell r="L39">
            <v>-84577.7099999995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4007295.47</v>
          </cell>
          <cell r="H40">
            <v>963998.4999999995</v>
          </cell>
          <cell r="I40">
            <v>70.02546054160852</v>
          </cell>
          <cell r="J40">
            <v>-412641.50000000047</v>
          </cell>
          <cell r="K40">
            <v>104.07289162102289</v>
          </cell>
          <cell r="L40">
            <v>156825.4700000002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2176869.81</v>
          </cell>
          <cell r="H41">
            <v>443440.03</v>
          </cell>
          <cell r="I41">
            <v>61.164057704748</v>
          </cell>
          <cell r="J41">
            <v>-281560.97</v>
          </cell>
          <cell r="K41">
            <v>82.48659124331817</v>
          </cell>
          <cell r="L41">
            <v>-462189.18999999994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11149904.620000001</v>
          </cell>
          <cell r="H42">
            <v>2922008.8600000013</v>
          </cell>
          <cell r="I42">
            <v>62.9330290789773</v>
          </cell>
          <cell r="J42">
            <v>-1721036.1399999987</v>
          </cell>
          <cell r="K42">
            <v>92.08765084953444</v>
          </cell>
          <cell r="L42">
            <v>-958021.379999999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10306116.960000003</v>
          </cell>
          <cell r="H43">
            <v>2100546.570000003</v>
          </cell>
          <cell r="I43">
            <v>31.911497652912434</v>
          </cell>
          <cell r="J43">
            <v>-4481866.429999997</v>
          </cell>
          <cell r="K43">
            <v>56.02848428415047</v>
          </cell>
          <cell r="L43">
            <v>-8088307.039999997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21044547.16</v>
          </cell>
          <cell r="H44">
            <v>5845906.329999998</v>
          </cell>
          <cell r="I44">
            <v>92.20279783037628</v>
          </cell>
          <cell r="J44">
            <v>-494363.6700000018</v>
          </cell>
          <cell r="K44">
            <v>97.35511821834959</v>
          </cell>
          <cell r="L44">
            <v>-571724.8399999999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3237395.44</v>
          </cell>
          <cell r="H45">
            <v>838155.1199999996</v>
          </cell>
          <cell r="I45">
            <v>57.102815097424696</v>
          </cell>
          <cell r="J45">
            <v>-629644.8800000004</v>
          </cell>
          <cell r="K45">
            <v>95.1944422881043</v>
          </cell>
          <cell r="L45">
            <v>-163428.56000000006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3243654.9999999995</v>
          </cell>
          <cell r="H46">
            <v>838235.8999999994</v>
          </cell>
          <cell r="I46">
            <v>62.83486128497856</v>
          </cell>
          <cell r="J46">
            <v>-495794.10000000056</v>
          </cell>
          <cell r="K46">
            <v>78.37736286731214</v>
          </cell>
          <cell r="L46">
            <v>-894855.0000000005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12083084.930000002</v>
          </cell>
          <cell r="H47">
            <v>3213004.530000001</v>
          </cell>
          <cell r="I47">
            <v>73.21869022362094</v>
          </cell>
          <cell r="J47">
            <v>-1175225.4699999988</v>
          </cell>
          <cell r="K47">
            <v>83.15879901726991</v>
          </cell>
          <cell r="L47">
            <v>-2447049.0699999984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5235179.109999999</v>
          </cell>
          <cell r="H48">
            <v>1302553.7299999995</v>
          </cell>
          <cell r="I48">
            <v>78.87811366457744</v>
          </cell>
          <cell r="J48">
            <v>-348796.2700000005</v>
          </cell>
          <cell r="K48">
            <v>86.79154346060113</v>
          </cell>
          <cell r="L48">
            <v>-796720.8900000006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3986409.7199999997</v>
          </cell>
          <cell r="H49">
            <v>849679.04</v>
          </cell>
          <cell r="I49">
            <v>93.36106361938249</v>
          </cell>
          <cell r="J49">
            <v>-60420.95999999996</v>
          </cell>
          <cell r="K49">
            <v>117.224072279768</v>
          </cell>
          <cell r="L49">
            <v>585734.7199999997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7988008.670000002</v>
          </cell>
          <cell r="H50">
            <v>1175415.3900000015</v>
          </cell>
          <cell r="I50">
            <v>68.23507703775181</v>
          </cell>
          <cell r="J50">
            <v>-547181.6099999985</v>
          </cell>
          <cell r="K50">
            <v>160.9772256165514</v>
          </cell>
          <cell r="L50">
            <v>3025810.670000002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3789519.500000001</v>
          </cell>
          <cell r="H51">
            <v>851633.6500000004</v>
          </cell>
          <cell r="I51">
            <v>61.01008317274287</v>
          </cell>
          <cell r="J51">
            <v>-544256.3499999996</v>
          </cell>
          <cell r="K51">
            <v>91.24490444556277</v>
          </cell>
          <cell r="L51">
            <v>-363610.49999999907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105167056.67999998</v>
          </cell>
          <cell r="H52">
            <v>24467228.069999963</v>
          </cell>
          <cell r="I52">
            <v>72.62330759915217</v>
          </cell>
          <cell r="J52">
            <v>-9223371.930000037</v>
          </cell>
          <cell r="K52">
            <v>94.44421046713967</v>
          </cell>
          <cell r="L52">
            <v>-6186573.320000023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9952767.4</v>
          </cell>
          <cell r="H53">
            <v>2250321.030000001</v>
          </cell>
          <cell r="I53">
            <v>72.31273689084813</v>
          </cell>
          <cell r="J53">
            <v>-861607.9699999988</v>
          </cell>
          <cell r="K53">
            <v>103.20096797366753</v>
          </cell>
          <cell r="L53">
            <v>308703.4000000004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2341092.36</v>
          </cell>
          <cell r="H54">
            <v>432780.8999999999</v>
          </cell>
          <cell r="I54">
            <v>63.17978566392066</v>
          </cell>
          <cell r="J54">
            <v>-252218.1000000001</v>
          </cell>
          <cell r="K54">
            <v>89.572927316025</v>
          </cell>
          <cell r="L54">
            <v>-272523.64000000013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48650183.81999999</v>
          </cell>
          <cell r="H55">
            <v>11242094.839999989</v>
          </cell>
          <cell r="I55">
            <v>52.63150058155392</v>
          </cell>
          <cell r="J55">
            <v>-10117917.160000011</v>
          </cell>
          <cell r="K55">
            <v>75.34883018788906</v>
          </cell>
          <cell r="L55">
            <v>-15916424.180000007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8589549.99</v>
          </cell>
          <cell r="H56">
            <v>1433535.3899999978</v>
          </cell>
          <cell r="I56">
            <v>50.04452368983278</v>
          </cell>
          <cell r="J56">
            <v>-1430984.6100000022</v>
          </cell>
          <cell r="K56">
            <v>95.68333051132554</v>
          </cell>
          <cell r="L56">
            <v>-387510.0099999998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2634483.9899999998</v>
          </cell>
          <cell r="H57">
            <v>744938.6699999997</v>
          </cell>
          <cell r="I57">
            <v>142.0960743919885</v>
          </cell>
          <cell r="J57">
            <v>220688.6699999997</v>
          </cell>
          <cell r="K57">
            <v>154.04087063294838</v>
          </cell>
          <cell r="L57">
            <v>924233.9899999998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4007831.5500000003</v>
          </cell>
          <cell r="H58">
            <v>1395524.8700000006</v>
          </cell>
          <cell r="I58">
            <v>108.62482642132143</v>
          </cell>
          <cell r="J58">
            <v>110804.87000000058</v>
          </cell>
          <cell r="K58">
            <v>99.80828309089958</v>
          </cell>
          <cell r="L58">
            <v>-7698.449999999721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3562726.39</v>
          </cell>
          <cell r="H59">
            <v>816824.4900000002</v>
          </cell>
          <cell r="I59">
            <v>51.95093112001528</v>
          </cell>
          <cell r="J59">
            <v>-755475.5099999998</v>
          </cell>
          <cell r="K59">
            <v>76.82163828309967</v>
          </cell>
          <cell r="L59">
            <v>-1074933.6099999999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16227161.490000002</v>
          </cell>
          <cell r="H60">
            <v>3304232.240000006</v>
          </cell>
          <cell r="I60">
            <v>66.09512748721959</v>
          </cell>
          <cell r="J60">
            <v>-1694974.7599999942</v>
          </cell>
          <cell r="K60">
            <v>108.1982368403629</v>
          </cell>
          <cell r="L60">
            <v>1229540.490000002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3099053.9199999995</v>
          </cell>
          <cell r="H61">
            <v>822012.7499999991</v>
          </cell>
          <cell r="I61">
            <v>104.74075154783267</v>
          </cell>
          <cell r="J61">
            <v>37205.74999999907</v>
          </cell>
          <cell r="K61">
            <v>109.9227369043827</v>
          </cell>
          <cell r="L61">
            <v>279751.91999999946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5141578.9399999995</v>
          </cell>
          <cell r="H62">
            <v>969570.8499999992</v>
          </cell>
          <cell r="I62">
            <v>105.6270596860942</v>
          </cell>
          <cell r="J62">
            <v>51651.84999999916</v>
          </cell>
          <cell r="K62">
            <v>171.14220112486447</v>
          </cell>
          <cell r="L62">
            <v>2137305.9399999995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5382209.390000001</v>
          </cell>
          <cell r="H63">
            <v>1282417.4100000001</v>
          </cell>
          <cell r="I63">
            <v>103.86049078760884</v>
          </cell>
          <cell r="J63">
            <v>47667.41000000015</v>
          </cell>
          <cell r="K63">
            <v>153.66019036906133</v>
          </cell>
          <cell r="L63">
            <v>1879539.3900000006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20066782.879999995</v>
          </cell>
          <cell r="H64">
            <v>4636208.309999997</v>
          </cell>
          <cell r="I64">
            <v>78.22045180572972</v>
          </cell>
          <cell r="J64">
            <v>-1290896.6900000032</v>
          </cell>
          <cell r="K64">
            <v>118.27509279481932</v>
          </cell>
          <cell r="L64">
            <v>3100587.879999995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20013114.400000002</v>
          </cell>
          <cell r="H65">
            <v>5115971.849999998</v>
          </cell>
          <cell r="I65">
            <v>78.10462795367188</v>
          </cell>
          <cell r="J65">
            <v>-1434180.1500000022</v>
          </cell>
          <cell r="K65">
            <v>107.45217860422605</v>
          </cell>
          <cell r="L65">
            <v>1387978.4000000022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14305519.619999997</v>
          </cell>
          <cell r="H66">
            <v>3098486.649999995</v>
          </cell>
          <cell r="I66">
            <v>40.249918843811</v>
          </cell>
          <cell r="J66">
            <v>-4599632.350000005</v>
          </cell>
          <cell r="K66">
            <v>83.73331069308995</v>
          </cell>
          <cell r="L66">
            <v>-2779102.3800000027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227635420.09999993</v>
          </cell>
          <cell r="H67">
            <v>63264239.72999996</v>
          </cell>
          <cell r="I67">
            <v>68.92865907550697</v>
          </cell>
          <cell r="J67">
            <v>-28517960.27000004</v>
          </cell>
          <cell r="K67">
            <v>96.48814902132324</v>
          </cell>
          <cell r="L67">
            <v>-8285179.900000066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1431206371.7600002</v>
          </cell>
          <cell r="H68">
            <v>356106465.09000015</v>
          </cell>
          <cell r="I68">
            <v>76.28673202442162</v>
          </cell>
          <cell r="J68">
            <v>-110693534.90999985</v>
          </cell>
          <cell r="K68">
            <v>95.25499978435941</v>
          </cell>
          <cell r="L68">
            <v>-71293628.23999977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4175950.3500000015</v>
          </cell>
          <cell r="H69">
            <v>1662877.9000000013</v>
          </cell>
          <cell r="I69">
            <v>119.89510030686179</v>
          </cell>
          <cell r="J69">
            <v>275933.9000000013</v>
          </cell>
          <cell r="K69">
            <v>99.23034616974867</v>
          </cell>
          <cell r="L69">
            <v>-32389.64999999851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5685452.74</v>
          </cell>
          <cell r="H70">
            <v>1392287.7800000003</v>
          </cell>
          <cell r="I70">
            <v>90.2003095459755</v>
          </cell>
          <cell r="J70">
            <v>-151263.21999999974</v>
          </cell>
          <cell r="K70">
            <v>100.20401816958669</v>
          </cell>
          <cell r="L70">
            <v>11575.740000000224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6777885.940000001</v>
          </cell>
          <cell r="H71">
            <v>1276078.6400000006</v>
          </cell>
          <cell r="I71">
            <v>52.70656478460206</v>
          </cell>
          <cell r="J71">
            <v>-1145021.3599999994</v>
          </cell>
          <cell r="K71">
            <v>94.34060873404411</v>
          </cell>
          <cell r="L71">
            <v>-406598.05999999866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61124860.34</v>
          </cell>
          <cell r="H72">
            <v>13352613.089999996</v>
          </cell>
          <cell r="I72">
            <v>72.72724499383163</v>
          </cell>
          <cell r="J72">
            <v>-5007236.910000004</v>
          </cell>
          <cell r="K72">
            <v>138.8855735674872</v>
          </cell>
          <cell r="L72">
            <v>17113910.340000004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5773401.059999999</v>
          </cell>
          <cell r="H73">
            <v>1618307.0599999982</v>
          </cell>
          <cell r="I73">
            <v>69.33629563362756</v>
          </cell>
          <cell r="J73">
            <v>-715689.9400000018</v>
          </cell>
          <cell r="K73">
            <v>100.40460016945684</v>
          </cell>
          <cell r="L73">
            <v>23265.05999999866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154984255.16000006</v>
          </cell>
          <cell r="H74">
            <v>41609564.6300001</v>
          </cell>
          <cell r="I74">
            <v>80.27775241163779</v>
          </cell>
          <cell r="J74">
            <v>-10222435.3699999</v>
          </cell>
          <cell r="K74">
            <v>94.94722551950602</v>
          </cell>
          <cell r="L74">
            <v>-8247744.839999944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3883756.68</v>
          </cell>
          <cell r="H75">
            <v>934549.1099999999</v>
          </cell>
          <cell r="I75">
            <v>90.45952475673037</v>
          </cell>
          <cell r="J75">
            <v>-98563.89000000013</v>
          </cell>
          <cell r="K75">
            <v>98.74548460272284</v>
          </cell>
          <cell r="L75">
            <v>-49341.31999999983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8971850.95</v>
          </cell>
          <cell r="H76">
            <v>2194210.3199999984</v>
          </cell>
          <cell r="I76">
            <v>70.2970621592008</v>
          </cell>
          <cell r="J76">
            <v>-927129.6800000016</v>
          </cell>
          <cell r="K76">
            <v>94.62385758936126</v>
          </cell>
          <cell r="L76">
            <v>-509744.05000000075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4263332.409999998</v>
          </cell>
          <cell r="H77">
            <v>1175473.7299999986</v>
          </cell>
          <cell r="I77">
            <v>102.54736040423134</v>
          </cell>
          <cell r="J77">
            <v>29199.729999998584</v>
          </cell>
          <cell r="K77">
            <v>117.64152540712571</v>
          </cell>
          <cell r="L77">
            <v>639329.4099999983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8812935.620000005</v>
          </cell>
          <cell r="H78">
            <v>1923855.700000004</v>
          </cell>
          <cell r="I78">
            <v>67.8800261096607</v>
          </cell>
          <cell r="J78">
            <v>-910344.2999999961</v>
          </cell>
          <cell r="K78">
            <v>116.93206161766274</v>
          </cell>
          <cell r="L78">
            <v>1276135.6200000048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2610514.4599999995</v>
          </cell>
          <cell r="H79">
            <v>358916.5599999996</v>
          </cell>
          <cell r="I79">
            <v>20.88070505925039</v>
          </cell>
          <cell r="J79">
            <v>-1359974.4400000004</v>
          </cell>
          <cell r="K79">
            <v>56.13116321273603</v>
          </cell>
          <cell r="L79">
            <v>-2040225.5400000005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3168082.119999999</v>
          </cell>
          <cell r="H80">
            <v>644388.649999999</v>
          </cell>
          <cell r="I80">
            <v>87.39653689869729</v>
          </cell>
          <cell r="J80">
            <v>-92927.35000000102</v>
          </cell>
          <cell r="K80">
            <v>150.04381468932544</v>
          </cell>
          <cell r="L80">
            <v>1056644.1199999992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4964278.7700000005</v>
          </cell>
          <cell r="H81">
            <v>1299747.390000001</v>
          </cell>
          <cell r="I81">
            <v>64.17567555557316</v>
          </cell>
          <cell r="J81">
            <v>-725548.6099999989</v>
          </cell>
          <cell r="K81">
            <v>93.98714413645169</v>
          </cell>
          <cell r="L81">
            <v>-317591.2299999995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29584672.829999994</v>
          </cell>
          <cell r="H82">
            <v>7032135.02999999</v>
          </cell>
          <cell r="I82">
            <v>69.8568927769935</v>
          </cell>
          <cell r="J82">
            <v>-3034351.97000001</v>
          </cell>
          <cell r="K82">
            <v>88.93534609910105</v>
          </cell>
          <cell r="L82">
            <v>-3680698.1700000055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3126865271.859999</v>
          </cell>
          <cell r="H83">
            <v>822743178.3600003</v>
          </cell>
          <cell r="I83">
            <v>76.40766283336748</v>
          </cell>
          <cell r="J83">
            <v>-254037798.63999978</v>
          </cell>
          <cell r="K83">
            <v>95.78435015382217</v>
          </cell>
          <cell r="L83">
            <v>-137619236.13999966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612932271.2400001</v>
      </c>
      <c r="F10" s="33">
        <f>'[1]вспомогат'!H10</f>
        <v>197931448.75000006</v>
      </c>
      <c r="G10" s="34">
        <f>'[1]вспомогат'!I10</f>
        <v>87.45158618334258</v>
      </c>
      <c r="H10" s="35">
        <f>'[1]вспомогат'!J10</f>
        <v>-28401151.24999994</v>
      </c>
      <c r="I10" s="36">
        <f>'[1]вспомогат'!K10</f>
        <v>96.37184700937537</v>
      </c>
      <c r="J10" s="37">
        <f>'[1]вспомогат'!L10</f>
        <v>-23075328.75999987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78909.38</v>
      </c>
      <c r="F12" s="38">
        <f>'[1]вспомогат'!H11</f>
        <v>13530.000000000007</v>
      </c>
      <c r="G12" s="39">
        <f>'[1]вспомогат'!I11</f>
        <v>42.938749603300565</v>
      </c>
      <c r="H12" s="35">
        <f>'[1]вспомогат'!J11</f>
        <v>-17979.999999999993</v>
      </c>
      <c r="I12" s="36">
        <f>'[1]вспомогат'!K11</f>
        <v>76.84980522010129</v>
      </c>
      <c r="J12" s="37">
        <f>'[1]вспомогат'!L11</f>
        <v>-23770.619999999995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213727.29</v>
      </c>
      <c r="F14" s="38">
        <f>'[1]вспомогат'!H13</f>
        <v>53713.72</v>
      </c>
      <c r="G14" s="39">
        <f>'[1]вспомогат'!I13</f>
        <v>174.96325732899024</v>
      </c>
      <c r="H14" s="35">
        <f>'[1]вспомогат'!J13</f>
        <v>23013.72</v>
      </c>
      <c r="I14" s="36">
        <f>'[1]вспомогат'!K13</f>
        <v>190.14883451957297</v>
      </c>
      <c r="J14" s="37">
        <f>'[1]вспомогат'!L13</f>
        <v>101327.29000000001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252999.03999999998</v>
      </c>
      <c r="F15" s="38">
        <f>'[1]вспомогат'!H14</f>
        <v>79470.59999999998</v>
      </c>
      <c r="G15" s="39">
        <f>'[1]вспомогат'!I14</f>
        <v>1986.7649999999994</v>
      </c>
      <c r="H15" s="35">
        <f>'[1]вспомогат'!J14</f>
        <v>75470.59999999998</v>
      </c>
      <c r="I15" s="36">
        <f>'[1]вспомогат'!K14</f>
        <v>252.99904</v>
      </c>
      <c r="J15" s="37">
        <f>'[1]вспомогат'!L14</f>
        <v>152999.03999999998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119394.61999999998</v>
      </c>
      <c r="F16" s="38">
        <f>'[1]вспомогат'!H15</f>
        <v>6864.829999999987</v>
      </c>
      <c r="G16" s="39">
        <f>'[1]вспомогат'!I15</f>
        <v>137.29659999999976</v>
      </c>
      <c r="H16" s="35">
        <f>'[1]вспомогат'!J15</f>
        <v>1864.8299999999872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749302.57</v>
      </c>
      <c r="F17" s="41">
        <f>SUM(F12:F16)</f>
        <v>153579.14999999997</v>
      </c>
      <c r="G17" s="42">
        <f>F17/D17*100</f>
        <v>211.0763468938977</v>
      </c>
      <c r="H17" s="41">
        <f>SUM(H12:H16)</f>
        <v>80819.14999999997</v>
      </c>
      <c r="I17" s="43">
        <f>E17/C17*100</f>
        <v>227.24731446941436</v>
      </c>
      <c r="J17" s="41">
        <f>SUM(J12:J16)</f>
        <v>419572.56999999995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3735742.090000001</v>
      </c>
      <c r="F18" s="38">
        <f>'[1]вспомогат'!H16</f>
        <v>756134.8800000013</v>
      </c>
      <c r="G18" s="39">
        <f>'[1]вспомогат'!I16</f>
        <v>68.5668706983325</v>
      </c>
      <c r="H18" s="35">
        <f>'[1]вспомогат'!J16</f>
        <v>-346635.1199999987</v>
      </c>
      <c r="I18" s="36">
        <f>'[1]вспомогат'!K16</f>
        <v>117.47502115545416</v>
      </c>
      <c r="J18" s="37">
        <f>'[1]вспомогат'!L16</f>
        <v>555711.0900000008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11601782.89</v>
      </c>
      <c r="F19" s="38">
        <f>'[1]вспомогат'!H17</f>
        <v>3469038.8500000015</v>
      </c>
      <c r="G19" s="39">
        <f>'[1]вспомогат'!I17</f>
        <v>75.51310569800846</v>
      </c>
      <c r="H19" s="35">
        <f>'[1]вспомогат'!J17</f>
        <v>-1124917.1499999985</v>
      </c>
      <c r="I19" s="36">
        <f>'[1]вспомогат'!K17</f>
        <v>81.93834994884232</v>
      </c>
      <c r="J19" s="37">
        <f>'[1]вспомогат'!L17</f>
        <v>-2557378.1099999994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5047737.400000001</v>
      </c>
      <c r="F20" s="38">
        <f>'[1]вспомогат'!H18</f>
        <v>1333098.2400000007</v>
      </c>
      <c r="G20" s="39">
        <f>'[1]вспомогат'!I18</f>
        <v>101.01027379874452</v>
      </c>
      <c r="H20" s="35">
        <f>'[1]вспомогат'!J18</f>
        <v>13333.24000000069</v>
      </c>
      <c r="I20" s="36">
        <f>'[1]вспомогат'!K18</f>
        <v>100.2999896674509</v>
      </c>
      <c r="J20" s="37">
        <f>'[1]вспомогат'!L18</f>
        <v>15097.400000001304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3568931.8599999994</v>
      </c>
      <c r="F21" s="38">
        <f>'[1]вспомогат'!H19</f>
        <v>904814.1699999995</v>
      </c>
      <c r="G21" s="39">
        <f>'[1]вспомогат'!I19</f>
        <v>29.950816617014215</v>
      </c>
      <c r="H21" s="35">
        <f>'[1]вспомогат'!J19</f>
        <v>-2116185.8300000005</v>
      </c>
      <c r="I21" s="36">
        <f>'[1]вспомогат'!K19</f>
        <v>67.60545506310878</v>
      </c>
      <c r="J21" s="37">
        <f>'[1]вспомогат'!L19</f>
        <v>-1710127.1400000006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6043805.54</v>
      </c>
      <c r="F22" s="38">
        <f>'[1]вспомогат'!H20</f>
        <v>1978038.0599999996</v>
      </c>
      <c r="G22" s="39">
        <f>'[1]вспомогат'!I20</f>
        <v>233.14648106457958</v>
      </c>
      <c r="H22" s="35">
        <f>'[1]вспомогат'!J20</f>
        <v>1129628.0599999996</v>
      </c>
      <c r="I22" s="36">
        <f>'[1]вспомогат'!K20</f>
        <v>170.1176996779932</v>
      </c>
      <c r="J22" s="37">
        <f>'[1]вспомогат'!L20</f>
        <v>2491085.54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4584189.819999999</v>
      </c>
      <c r="F23" s="38">
        <f>'[1]вспомогат'!H21</f>
        <v>1085310.1599999997</v>
      </c>
      <c r="G23" s="39">
        <f>'[1]вспомогат'!I21</f>
        <v>79.58978315232136</v>
      </c>
      <c r="H23" s="35">
        <f>'[1]вспомогат'!J21</f>
        <v>-278319.8400000003</v>
      </c>
      <c r="I23" s="36">
        <f>'[1]вспомогат'!K21</f>
        <v>97.17269314498776</v>
      </c>
      <c r="J23" s="37">
        <f>'[1]вспомогат'!L21</f>
        <v>-133380.18000000063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7387819.419999998</v>
      </c>
      <c r="F24" s="38">
        <f>'[1]вспомогат'!H22</f>
        <v>1355963.2699999968</v>
      </c>
      <c r="G24" s="39">
        <f>'[1]вспомогат'!I22</f>
        <v>39.463390165840856</v>
      </c>
      <c r="H24" s="35">
        <f>'[1]вспомогат'!J22</f>
        <v>-2080039.7300000032</v>
      </c>
      <c r="I24" s="36">
        <f>'[1]вспомогат'!K22</f>
        <v>61.45722246494405</v>
      </c>
      <c r="J24" s="37">
        <f>'[1]вспомогат'!L22</f>
        <v>-4633256.580000002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16288961.190000003</v>
      </c>
      <c r="F25" s="38">
        <f>'[1]вспомогат'!H23</f>
        <v>4320756.930000003</v>
      </c>
      <c r="G25" s="39">
        <f>'[1]вспомогат'!I23</f>
        <v>94.57234370499306</v>
      </c>
      <c r="H25" s="35">
        <f>'[1]вспомогат'!J23</f>
        <v>-247975.06999999657</v>
      </c>
      <c r="I25" s="36">
        <f>'[1]вспомогат'!K23</f>
        <v>105.8945909766984</v>
      </c>
      <c r="J25" s="37">
        <f>'[1]вспомогат'!L23</f>
        <v>906720.1900000032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5853983.069999999</v>
      </c>
      <c r="F26" s="38">
        <f>'[1]вспомогат'!H24</f>
        <v>1063398.7999999998</v>
      </c>
      <c r="G26" s="39">
        <f>'[1]вспомогат'!I24</f>
        <v>81.14512892124318</v>
      </c>
      <c r="H26" s="35">
        <f>'[1]вспомогат'!J24</f>
        <v>-247091.2000000002</v>
      </c>
      <c r="I26" s="36">
        <f>'[1]вспомогат'!K24</f>
        <v>127.24183016622558</v>
      </c>
      <c r="J26" s="37">
        <f>'[1]вспомогат'!L24</f>
        <v>1253308.0699999994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7811181.970000002</v>
      </c>
      <c r="F27" s="38">
        <f>'[1]вспомогат'!H25</f>
        <v>1736440.5300000003</v>
      </c>
      <c r="G27" s="39">
        <f>'[1]вспомогат'!I25</f>
        <v>63.01565665179982</v>
      </c>
      <c r="H27" s="35">
        <f>'[1]вспомогат'!J25</f>
        <v>-1019129.4699999997</v>
      </c>
      <c r="I27" s="36">
        <f>'[1]вспомогат'!K25</f>
        <v>93.00650446929245</v>
      </c>
      <c r="J27" s="37">
        <f>'[1]вспомогат'!L25</f>
        <v>-587351.0299999984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2900417.04</v>
      </c>
      <c r="F28" s="38">
        <f>'[1]вспомогат'!H26</f>
        <v>573509.9499999997</v>
      </c>
      <c r="G28" s="39">
        <f>'[1]вспомогат'!I26</f>
        <v>15.208838794144306</v>
      </c>
      <c r="H28" s="35">
        <f>'[1]вспомогат'!J26</f>
        <v>-3197389.0500000003</v>
      </c>
      <c r="I28" s="36">
        <f>'[1]вспомогат'!K26</f>
        <v>48.58717161469816</v>
      </c>
      <c r="J28" s="37">
        <f>'[1]вспомогат'!L26</f>
        <v>-3069094.96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5582560.8100000005</v>
      </c>
      <c r="F29" s="38">
        <f>'[1]вспомогат'!H27</f>
        <v>1079574.2800000012</v>
      </c>
      <c r="G29" s="39">
        <f>'[1]вспомогат'!I27</f>
        <v>79.23719392656962</v>
      </c>
      <c r="H29" s="35">
        <f>'[1]вспомогат'!J27</f>
        <v>-282884.7199999988</v>
      </c>
      <c r="I29" s="36">
        <f>'[1]вспомогат'!K27</f>
        <v>110.40367673364517</v>
      </c>
      <c r="J29" s="37">
        <f>'[1]вспомогат'!L27</f>
        <v>526061.8100000005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2286502.78</v>
      </c>
      <c r="F30" s="38">
        <f>'[1]вспомогат'!H28</f>
        <v>403480.97999999975</v>
      </c>
      <c r="G30" s="39">
        <f>'[1]вспомогат'!I28</f>
        <v>67.69622007425959</v>
      </c>
      <c r="H30" s="35">
        <f>'[1]вспомогат'!J28</f>
        <v>-192536.02000000025</v>
      </c>
      <c r="I30" s="36">
        <f>'[1]вспомогат'!K28</f>
        <v>122.5579049886608</v>
      </c>
      <c r="J30" s="37">
        <f>'[1]вспомогат'!L28</f>
        <v>420851.7799999998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13443583.059999999</v>
      </c>
      <c r="F31" s="38">
        <f>'[1]вспомогат'!H29</f>
        <v>3085461.7799999956</v>
      </c>
      <c r="G31" s="39">
        <f>'[1]вспомогат'!I29</f>
        <v>66.21034743964162</v>
      </c>
      <c r="H31" s="35">
        <f>'[1]вспомогат'!J29</f>
        <v>-1574628.2200000044</v>
      </c>
      <c r="I31" s="36">
        <f>'[1]вспомогат'!K29</f>
        <v>87.25910709174238</v>
      </c>
      <c r="J31" s="37">
        <f>'[1]вспомогат'!L29</f>
        <v>-1962926.9400000013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21084595.400000006</v>
      </c>
      <c r="F32" s="38">
        <f>'[1]вспомогат'!H30</f>
        <v>5024180.740000006</v>
      </c>
      <c r="G32" s="39">
        <f>'[1]вспомогат'!I30</f>
        <v>78.59861612590353</v>
      </c>
      <c r="H32" s="35">
        <f>'[1]вспомогат'!J30</f>
        <v>-1368019.2599999942</v>
      </c>
      <c r="I32" s="36">
        <f>'[1]вспомогат'!K30</f>
        <v>105.5031594011449</v>
      </c>
      <c r="J32" s="37">
        <f>'[1]вспомогат'!L30</f>
        <v>1099795.400000006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6596032.91</v>
      </c>
      <c r="F33" s="38">
        <f>'[1]вспомогат'!H31</f>
        <v>1482140.7799999993</v>
      </c>
      <c r="G33" s="39">
        <f>'[1]вспомогат'!I31</f>
        <v>61.91051313593745</v>
      </c>
      <c r="H33" s="35">
        <f>'[1]вспомогат'!J31</f>
        <v>-911864.2200000007</v>
      </c>
      <c r="I33" s="36">
        <f>'[1]вспомогат'!K31</f>
        <v>85.86946513458045</v>
      </c>
      <c r="J33" s="37">
        <f>'[1]вспомогат'!L31</f>
        <v>-1085432.0899999999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14283672.489999998</v>
      </c>
      <c r="F34" s="38">
        <f>'[1]вспомогат'!H32</f>
        <v>2738677.7699999996</v>
      </c>
      <c r="G34" s="39">
        <f>'[1]вспомогат'!I32</f>
        <v>71.03577548082534</v>
      </c>
      <c r="H34" s="35">
        <f>'[1]вспомогат'!J32</f>
        <v>-1116672.2300000004</v>
      </c>
      <c r="I34" s="36">
        <f>'[1]вспомогат'!K32</f>
        <v>97.37026423639892</v>
      </c>
      <c r="J34" s="37">
        <f>'[1]вспомогат'!L32</f>
        <v>-385767.51000000164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21700024.979999997</v>
      </c>
      <c r="F35" s="38">
        <f>'[1]вспомогат'!H33</f>
        <v>5754847.039999997</v>
      </c>
      <c r="G35" s="39">
        <f>'[1]вспомогат'!I33</f>
        <v>73.54014197266608</v>
      </c>
      <c r="H35" s="35">
        <f>'[1]вспомогат'!J33</f>
        <v>-2070602.9600000028</v>
      </c>
      <c r="I35" s="36">
        <f>'[1]вспомогат'!K33</f>
        <v>82.36566433715073</v>
      </c>
      <c r="J35" s="37">
        <f>'[1]вспомогат'!L33</f>
        <v>-4645935.020000003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3379922</v>
      </c>
      <c r="F36" s="38">
        <f>'[1]вспомогат'!H34</f>
        <v>616689.94</v>
      </c>
      <c r="G36" s="39">
        <f>'[1]вспомогат'!I34</f>
        <v>53.75581543332234</v>
      </c>
      <c r="H36" s="35">
        <f>'[1]вспомогат'!J34</f>
        <v>-530516.06</v>
      </c>
      <c r="I36" s="36">
        <f>'[1]вспомогат'!K34</f>
        <v>90.3130836751326</v>
      </c>
      <c r="J36" s="37">
        <f>'[1]вспомогат'!L34</f>
        <v>-362528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16863043.530000005</v>
      </c>
      <c r="F37" s="38">
        <f>'[1]вспомогат'!H35</f>
        <v>3425235.7200000063</v>
      </c>
      <c r="G37" s="39">
        <f>'[1]вспомогат'!I35</f>
        <v>64.21644307758774</v>
      </c>
      <c r="H37" s="35">
        <f>'[1]вспомогат'!J35</f>
        <v>-1908656.2799999937</v>
      </c>
      <c r="I37" s="36">
        <f>'[1]вспомогат'!K35</f>
        <v>94.77222370031217</v>
      </c>
      <c r="J37" s="37">
        <f>'[1]вспомогат'!L35</f>
        <v>-930190.4699999951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5174063.690000001</v>
      </c>
      <c r="F38" s="38">
        <f>'[1]вспомогат'!H36</f>
        <v>1313289.0700000012</v>
      </c>
      <c r="G38" s="39">
        <f>'[1]вспомогат'!I36</f>
        <v>92.67813820752096</v>
      </c>
      <c r="H38" s="35">
        <f>'[1]вспомогат'!J36</f>
        <v>-103753.92999999877</v>
      </c>
      <c r="I38" s="36">
        <f>'[1]вспомогат'!K36</f>
        <v>106.85794202480712</v>
      </c>
      <c r="J38" s="37">
        <f>'[1]вспомогат'!L36</f>
        <v>332061.69000000134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1762986.2599999998</v>
      </c>
      <c r="F39" s="38">
        <f>'[1]вспомогат'!H37</f>
        <v>378317.5299999998</v>
      </c>
      <c r="G39" s="39">
        <f>'[1]вспомогат'!I37</f>
        <v>86.75017885806004</v>
      </c>
      <c r="H39" s="35">
        <f>'[1]вспомогат'!J37</f>
        <v>-57782.470000000205</v>
      </c>
      <c r="I39" s="36">
        <f>'[1]вспомогат'!K37</f>
        <v>131.2526995235259</v>
      </c>
      <c r="J39" s="37">
        <f>'[1]вспомогат'!L37</f>
        <v>419786.2599999998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1869082.0600000003</v>
      </c>
      <c r="F40" s="38">
        <f>'[1]вспомогат'!H38</f>
        <v>341565.0600000003</v>
      </c>
      <c r="G40" s="39">
        <f>'[1]вспомогат'!I38</f>
        <v>73.34727560867724</v>
      </c>
      <c r="H40" s="35">
        <f>'[1]вспомогат'!J38</f>
        <v>-124116.93999999971</v>
      </c>
      <c r="I40" s="36">
        <f>'[1]вспомогат'!K38</f>
        <v>116.22524321349623</v>
      </c>
      <c r="J40" s="37">
        <f>'[1]вспомогат'!L38</f>
        <v>260927.0600000003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3320955.2900000005</v>
      </c>
      <c r="F41" s="38">
        <f>'[1]вспомогат'!H39</f>
        <v>1235749.5500000003</v>
      </c>
      <c r="G41" s="39">
        <f>'[1]вспомогат'!I39</f>
        <v>81.64393585027328</v>
      </c>
      <c r="H41" s="35">
        <f>'[1]вспомогат'!J39</f>
        <v>-277834.4499999997</v>
      </c>
      <c r="I41" s="36">
        <f>'[1]вспомогат'!K39</f>
        <v>97.51646188717011</v>
      </c>
      <c r="J41" s="37">
        <f>'[1]вспомогат'!L39</f>
        <v>-84577.7099999995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4007295.47</v>
      </c>
      <c r="F42" s="38">
        <f>'[1]вспомогат'!H40</f>
        <v>963998.4999999995</v>
      </c>
      <c r="G42" s="39">
        <f>'[1]вспомогат'!I40</f>
        <v>70.02546054160852</v>
      </c>
      <c r="H42" s="35">
        <f>'[1]вспомогат'!J40</f>
        <v>-412641.50000000047</v>
      </c>
      <c r="I42" s="36">
        <f>'[1]вспомогат'!K40</f>
        <v>104.07289162102289</v>
      </c>
      <c r="J42" s="37">
        <f>'[1]вспомогат'!L40</f>
        <v>156825.4700000002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2176869.81</v>
      </c>
      <c r="F43" s="38">
        <f>'[1]вспомогат'!H41</f>
        <v>443440.03</v>
      </c>
      <c r="G43" s="39">
        <f>'[1]вспомогат'!I41</f>
        <v>61.164057704748</v>
      </c>
      <c r="H43" s="35">
        <f>'[1]вспомогат'!J41</f>
        <v>-281560.97</v>
      </c>
      <c r="I43" s="36">
        <f>'[1]вспомогат'!K41</f>
        <v>82.48659124331817</v>
      </c>
      <c r="J43" s="37">
        <f>'[1]вспомогат'!L41</f>
        <v>-462189.18999999994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11149904.620000001</v>
      </c>
      <c r="F44" s="38">
        <f>'[1]вспомогат'!H42</f>
        <v>2922008.8600000013</v>
      </c>
      <c r="G44" s="39">
        <f>'[1]вспомогат'!I42</f>
        <v>62.9330290789773</v>
      </c>
      <c r="H44" s="35">
        <f>'[1]вспомогат'!J42</f>
        <v>-1721036.1399999987</v>
      </c>
      <c r="I44" s="36">
        <f>'[1]вспомогат'!K42</f>
        <v>92.08765084953444</v>
      </c>
      <c r="J44" s="37">
        <f>'[1]вспомогат'!L42</f>
        <v>-958021.379999999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10306116.960000003</v>
      </c>
      <c r="F45" s="38">
        <f>'[1]вспомогат'!H43</f>
        <v>2100546.570000003</v>
      </c>
      <c r="G45" s="39">
        <f>'[1]вспомогат'!I43</f>
        <v>31.911497652912434</v>
      </c>
      <c r="H45" s="35">
        <f>'[1]вспомогат'!J43</f>
        <v>-4481866.429999997</v>
      </c>
      <c r="I45" s="36">
        <f>'[1]вспомогат'!K43</f>
        <v>56.02848428415047</v>
      </c>
      <c r="J45" s="37">
        <f>'[1]вспомогат'!L43</f>
        <v>-8088307.039999997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21044547.16</v>
      </c>
      <c r="F46" s="38">
        <f>'[1]вспомогат'!H44</f>
        <v>5845906.329999998</v>
      </c>
      <c r="G46" s="39">
        <f>'[1]вспомогат'!I44</f>
        <v>92.20279783037628</v>
      </c>
      <c r="H46" s="35">
        <f>'[1]вспомогат'!J44</f>
        <v>-494363.6700000018</v>
      </c>
      <c r="I46" s="36">
        <f>'[1]вспомогат'!K44</f>
        <v>97.35511821834959</v>
      </c>
      <c r="J46" s="37">
        <f>'[1]вспомогат'!L44</f>
        <v>-571724.8399999999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3237395.44</v>
      </c>
      <c r="F47" s="38">
        <f>'[1]вспомогат'!H45</f>
        <v>838155.1199999996</v>
      </c>
      <c r="G47" s="39">
        <f>'[1]вспомогат'!I45</f>
        <v>57.102815097424696</v>
      </c>
      <c r="H47" s="35">
        <f>'[1]вспомогат'!J45</f>
        <v>-629644.8800000004</v>
      </c>
      <c r="I47" s="36">
        <f>'[1]вспомогат'!K45</f>
        <v>95.1944422881043</v>
      </c>
      <c r="J47" s="37">
        <f>'[1]вспомогат'!L45</f>
        <v>-163428.56000000006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3243654.9999999995</v>
      </c>
      <c r="F48" s="38">
        <f>'[1]вспомогат'!H46</f>
        <v>838235.8999999994</v>
      </c>
      <c r="G48" s="39">
        <f>'[1]вспомогат'!I46</f>
        <v>62.83486128497856</v>
      </c>
      <c r="H48" s="35">
        <f>'[1]вспомогат'!J46</f>
        <v>-495794.10000000056</v>
      </c>
      <c r="I48" s="36">
        <f>'[1]вспомогат'!K46</f>
        <v>78.37736286731214</v>
      </c>
      <c r="J48" s="37">
        <f>'[1]вспомогат'!L46</f>
        <v>-894855.0000000005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12083084.930000002</v>
      </c>
      <c r="F49" s="38">
        <f>'[1]вспомогат'!H47</f>
        <v>3213004.530000001</v>
      </c>
      <c r="G49" s="39">
        <f>'[1]вспомогат'!I47</f>
        <v>73.21869022362094</v>
      </c>
      <c r="H49" s="35">
        <f>'[1]вспомогат'!J47</f>
        <v>-1175225.4699999988</v>
      </c>
      <c r="I49" s="36">
        <f>'[1]вспомогат'!K47</f>
        <v>83.15879901726991</v>
      </c>
      <c r="J49" s="37">
        <f>'[1]вспомогат'!L47</f>
        <v>-2447049.0699999984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5235179.109999999</v>
      </c>
      <c r="F50" s="38">
        <f>'[1]вспомогат'!H48</f>
        <v>1302553.7299999995</v>
      </c>
      <c r="G50" s="39">
        <f>'[1]вспомогат'!I48</f>
        <v>78.87811366457744</v>
      </c>
      <c r="H50" s="35">
        <f>'[1]вспомогат'!J48</f>
        <v>-348796.2700000005</v>
      </c>
      <c r="I50" s="36">
        <f>'[1]вспомогат'!K48</f>
        <v>86.79154346060113</v>
      </c>
      <c r="J50" s="37">
        <f>'[1]вспомогат'!L48</f>
        <v>-796720.8900000006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3986409.7199999997</v>
      </c>
      <c r="F51" s="38">
        <f>'[1]вспомогат'!H49</f>
        <v>849679.04</v>
      </c>
      <c r="G51" s="39">
        <f>'[1]вспомогат'!I49</f>
        <v>93.36106361938249</v>
      </c>
      <c r="H51" s="35">
        <f>'[1]вспомогат'!J49</f>
        <v>-60420.95999999996</v>
      </c>
      <c r="I51" s="36">
        <f>'[1]вспомогат'!K49</f>
        <v>117.224072279768</v>
      </c>
      <c r="J51" s="37">
        <f>'[1]вспомогат'!L49</f>
        <v>585734.7199999997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7988008.670000002</v>
      </c>
      <c r="F52" s="38">
        <f>'[1]вспомогат'!H50</f>
        <v>1175415.3900000015</v>
      </c>
      <c r="G52" s="39">
        <f>'[1]вспомогат'!I50</f>
        <v>68.23507703775181</v>
      </c>
      <c r="H52" s="35">
        <f>'[1]вспомогат'!J50</f>
        <v>-547181.6099999985</v>
      </c>
      <c r="I52" s="36">
        <f>'[1]вспомогат'!K50</f>
        <v>160.9772256165514</v>
      </c>
      <c r="J52" s="37">
        <f>'[1]вспомогат'!L50</f>
        <v>3025810.670000002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3789519.500000001</v>
      </c>
      <c r="F53" s="38">
        <f>'[1]вспомогат'!H51</f>
        <v>851633.6500000004</v>
      </c>
      <c r="G53" s="39">
        <f>'[1]вспомогат'!I51</f>
        <v>61.01008317274287</v>
      </c>
      <c r="H53" s="35">
        <f>'[1]вспомогат'!J51</f>
        <v>-544256.3499999996</v>
      </c>
      <c r="I53" s="36">
        <f>'[1]вспомогат'!K51</f>
        <v>91.24490444556277</v>
      </c>
      <c r="J53" s="37">
        <f>'[1]вспомогат'!L51</f>
        <v>-363610.49999999907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105167056.67999998</v>
      </c>
      <c r="F54" s="38">
        <f>'[1]вспомогат'!H52</f>
        <v>24467228.069999963</v>
      </c>
      <c r="G54" s="39">
        <f>'[1]вспомогат'!I52</f>
        <v>72.62330759915217</v>
      </c>
      <c r="H54" s="35">
        <f>'[1]вспомогат'!J52</f>
        <v>-9223371.930000037</v>
      </c>
      <c r="I54" s="36">
        <f>'[1]вспомогат'!K52</f>
        <v>94.44421046713967</v>
      </c>
      <c r="J54" s="37">
        <f>'[1]вспомогат'!L52</f>
        <v>-6186573.320000023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9952767.4</v>
      </c>
      <c r="F55" s="38">
        <f>'[1]вспомогат'!H53</f>
        <v>2250321.030000001</v>
      </c>
      <c r="G55" s="39">
        <f>'[1]вспомогат'!I53</f>
        <v>72.31273689084813</v>
      </c>
      <c r="H55" s="35">
        <f>'[1]вспомогат'!J53</f>
        <v>-861607.9699999988</v>
      </c>
      <c r="I55" s="36">
        <f>'[1]вспомогат'!K53</f>
        <v>103.20096797366753</v>
      </c>
      <c r="J55" s="37">
        <f>'[1]вспомогат'!L53</f>
        <v>308703.4000000004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2341092.36</v>
      </c>
      <c r="F56" s="38">
        <f>'[1]вспомогат'!H54</f>
        <v>432780.8999999999</v>
      </c>
      <c r="G56" s="39">
        <f>'[1]вспомогат'!I54</f>
        <v>63.17978566392066</v>
      </c>
      <c r="H56" s="35">
        <f>'[1]вспомогат'!J54</f>
        <v>-252218.1000000001</v>
      </c>
      <c r="I56" s="36">
        <f>'[1]вспомогат'!K54</f>
        <v>89.572927316025</v>
      </c>
      <c r="J56" s="37">
        <f>'[1]вспомогат'!L54</f>
        <v>-272523.64000000013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48650183.81999999</v>
      </c>
      <c r="F57" s="38">
        <f>'[1]вспомогат'!H55</f>
        <v>11242094.839999989</v>
      </c>
      <c r="G57" s="39">
        <f>'[1]вспомогат'!I55</f>
        <v>52.63150058155392</v>
      </c>
      <c r="H57" s="35">
        <f>'[1]вспомогат'!J55</f>
        <v>-10117917.160000011</v>
      </c>
      <c r="I57" s="36">
        <f>'[1]вспомогат'!K55</f>
        <v>75.34883018788906</v>
      </c>
      <c r="J57" s="37">
        <f>'[1]вспомогат'!L55</f>
        <v>-15916424.180000007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8589549.99</v>
      </c>
      <c r="F58" s="38">
        <f>'[1]вспомогат'!H56</f>
        <v>1433535.3899999978</v>
      </c>
      <c r="G58" s="39">
        <f>'[1]вспомогат'!I56</f>
        <v>50.04452368983278</v>
      </c>
      <c r="H58" s="35">
        <f>'[1]вспомогат'!J56</f>
        <v>-1430984.6100000022</v>
      </c>
      <c r="I58" s="36">
        <f>'[1]вспомогат'!K56</f>
        <v>95.68333051132554</v>
      </c>
      <c r="J58" s="37">
        <f>'[1]вспомогат'!L56</f>
        <v>-387510.0099999998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2634483.9899999998</v>
      </c>
      <c r="F59" s="38">
        <f>'[1]вспомогат'!H57</f>
        <v>744938.6699999997</v>
      </c>
      <c r="G59" s="39">
        <f>'[1]вспомогат'!I57</f>
        <v>142.0960743919885</v>
      </c>
      <c r="H59" s="35">
        <f>'[1]вспомогат'!J57</f>
        <v>220688.6699999997</v>
      </c>
      <c r="I59" s="36">
        <f>'[1]вспомогат'!K57</f>
        <v>154.04087063294838</v>
      </c>
      <c r="J59" s="37">
        <f>'[1]вспомогат'!L57</f>
        <v>924233.9899999998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4007831.5500000003</v>
      </c>
      <c r="F60" s="38">
        <f>'[1]вспомогат'!H58</f>
        <v>1395524.8700000006</v>
      </c>
      <c r="G60" s="39">
        <f>'[1]вспомогат'!I58</f>
        <v>108.62482642132143</v>
      </c>
      <c r="H60" s="35">
        <f>'[1]вспомогат'!J58</f>
        <v>110804.87000000058</v>
      </c>
      <c r="I60" s="36">
        <f>'[1]вспомогат'!K58</f>
        <v>99.80828309089958</v>
      </c>
      <c r="J60" s="37">
        <f>'[1]вспомогат'!L58</f>
        <v>-7698.449999999721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3562726.39</v>
      </c>
      <c r="F61" s="38">
        <f>'[1]вспомогат'!H59</f>
        <v>816824.4900000002</v>
      </c>
      <c r="G61" s="39">
        <f>'[1]вспомогат'!I59</f>
        <v>51.95093112001528</v>
      </c>
      <c r="H61" s="35">
        <f>'[1]вспомогат'!J59</f>
        <v>-755475.5099999998</v>
      </c>
      <c r="I61" s="36">
        <f>'[1]вспомогат'!K59</f>
        <v>76.82163828309967</v>
      </c>
      <c r="J61" s="37">
        <f>'[1]вспомогат'!L59</f>
        <v>-1074933.6099999999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16227161.490000002</v>
      </c>
      <c r="F62" s="38">
        <f>'[1]вспомогат'!H60</f>
        <v>3304232.240000006</v>
      </c>
      <c r="G62" s="39">
        <f>'[1]вспомогат'!I60</f>
        <v>66.09512748721959</v>
      </c>
      <c r="H62" s="35">
        <f>'[1]вспомогат'!J60</f>
        <v>-1694974.7599999942</v>
      </c>
      <c r="I62" s="36">
        <f>'[1]вспомогат'!K60</f>
        <v>108.1982368403629</v>
      </c>
      <c r="J62" s="37">
        <f>'[1]вспомогат'!L60</f>
        <v>1229540.490000002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3099053.9199999995</v>
      </c>
      <c r="F63" s="38">
        <f>'[1]вспомогат'!H61</f>
        <v>822012.7499999991</v>
      </c>
      <c r="G63" s="39">
        <f>'[1]вспомогат'!I61</f>
        <v>104.74075154783267</v>
      </c>
      <c r="H63" s="35">
        <f>'[1]вспомогат'!J61</f>
        <v>37205.74999999907</v>
      </c>
      <c r="I63" s="36">
        <f>'[1]вспомогат'!K61</f>
        <v>109.9227369043827</v>
      </c>
      <c r="J63" s="37">
        <f>'[1]вспомогат'!L61</f>
        <v>279751.91999999946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5141578.9399999995</v>
      </c>
      <c r="F64" s="38">
        <f>'[1]вспомогат'!H62</f>
        <v>969570.8499999992</v>
      </c>
      <c r="G64" s="39">
        <f>'[1]вспомогат'!I62</f>
        <v>105.6270596860942</v>
      </c>
      <c r="H64" s="35">
        <f>'[1]вспомогат'!J62</f>
        <v>51651.84999999916</v>
      </c>
      <c r="I64" s="36">
        <f>'[1]вспомогат'!K62</f>
        <v>171.14220112486447</v>
      </c>
      <c r="J64" s="37">
        <f>'[1]вспомогат'!L62</f>
        <v>2137305.9399999995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5382209.390000001</v>
      </c>
      <c r="F65" s="38">
        <f>'[1]вспомогат'!H63</f>
        <v>1282417.4100000001</v>
      </c>
      <c r="G65" s="39">
        <f>'[1]вспомогат'!I63</f>
        <v>103.86049078760884</v>
      </c>
      <c r="H65" s="35">
        <f>'[1]вспомогат'!J63</f>
        <v>47667.41000000015</v>
      </c>
      <c r="I65" s="36">
        <f>'[1]вспомогат'!K63</f>
        <v>153.66019036906133</v>
      </c>
      <c r="J65" s="37">
        <f>'[1]вспомогат'!L63</f>
        <v>1879539.3900000006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20066782.879999995</v>
      </c>
      <c r="F66" s="38">
        <f>'[1]вспомогат'!H64</f>
        <v>4636208.309999997</v>
      </c>
      <c r="G66" s="39">
        <f>'[1]вспомогат'!I64</f>
        <v>78.22045180572972</v>
      </c>
      <c r="H66" s="35">
        <f>'[1]вспомогат'!J64</f>
        <v>-1290896.6900000032</v>
      </c>
      <c r="I66" s="36">
        <f>'[1]вспомогат'!K64</f>
        <v>118.27509279481932</v>
      </c>
      <c r="J66" s="37">
        <f>'[1]вспомогат'!L64</f>
        <v>3100587.879999995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20013114.400000002</v>
      </c>
      <c r="F67" s="38">
        <f>'[1]вспомогат'!H65</f>
        <v>5115971.849999998</v>
      </c>
      <c r="G67" s="39">
        <f>'[1]вспомогат'!I65</f>
        <v>78.10462795367188</v>
      </c>
      <c r="H67" s="35">
        <f>'[1]вспомогат'!J65</f>
        <v>-1434180.1500000022</v>
      </c>
      <c r="I67" s="36">
        <f>'[1]вспомогат'!K65</f>
        <v>107.45217860422605</v>
      </c>
      <c r="J67" s="37">
        <f>'[1]вспомогат'!L65</f>
        <v>1387978.4000000022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14305519.619999997</v>
      </c>
      <c r="F68" s="38">
        <f>'[1]вспомогат'!H66</f>
        <v>3098486.649999995</v>
      </c>
      <c r="G68" s="39">
        <f>'[1]вспомогат'!I66</f>
        <v>40.249918843811</v>
      </c>
      <c r="H68" s="35">
        <f>'[1]вспомогат'!J66</f>
        <v>-4599632.350000005</v>
      </c>
      <c r="I68" s="36">
        <f>'[1]вспомогат'!K66</f>
        <v>83.73331069308995</v>
      </c>
      <c r="J68" s="37">
        <f>'[1]вспомогат'!L66</f>
        <v>-2779102.3800000027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227635420.09999993</v>
      </c>
      <c r="F69" s="38">
        <f>'[1]вспомогат'!H67</f>
        <v>63264239.72999996</v>
      </c>
      <c r="G69" s="39">
        <f>'[1]вспомогат'!I67</f>
        <v>68.92865907550697</v>
      </c>
      <c r="H69" s="35">
        <f>'[1]вспомогат'!J67</f>
        <v>-28517960.27000004</v>
      </c>
      <c r="I69" s="36">
        <f>'[1]вспомогат'!K67</f>
        <v>96.48814902132324</v>
      </c>
      <c r="J69" s="37">
        <f>'[1]вспомогат'!L67</f>
        <v>-8285179.900000066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1431206371.7600002</v>
      </c>
      <c r="F70" s="38">
        <f>'[1]вспомогат'!H68</f>
        <v>356106465.09000015</v>
      </c>
      <c r="G70" s="39">
        <f>'[1]вспомогат'!I68</f>
        <v>76.28673202442162</v>
      </c>
      <c r="H70" s="35">
        <f>'[1]вспомогат'!J68</f>
        <v>-110693534.90999985</v>
      </c>
      <c r="I70" s="36">
        <f>'[1]вспомогат'!K68</f>
        <v>95.25499978435941</v>
      </c>
      <c r="J70" s="37">
        <f>'[1]вспомогат'!L68</f>
        <v>-71293628.23999977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4175950.3500000015</v>
      </c>
      <c r="F71" s="38">
        <f>'[1]вспомогат'!H69</f>
        <v>1662877.9000000013</v>
      </c>
      <c r="G71" s="39">
        <f>'[1]вспомогат'!I69</f>
        <v>119.89510030686179</v>
      </c>
      <c r="H71" s="35">
        <f>'[1]вспомогат'!J69</f>
        <v>275933.9000000013</v>
      </c>
      <c r="I71" s="36">
        <f>'[1]вспомогат'!K69</f>
        <v>99.23034616974867</v>
      </c>
      <c r="J71" s="37">
        <f>'[1]вспомогат'!L69</f>
        <v>-32389.64999999851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5685452.74</v>
      </c>
      <c r="F72" s="38">
        <f>'[1]вспомогат'!H70</f>
        <v>1392287.7800000003</v>
      </c>
      <c r="G72" s="39">
        <f>'[1]вспомогат'!I70</f>
        <v>90.2003095459755</v>
      </c>
      <c r="H72" s="35">
        <f>'[1]вспомогат'!J70</f>
        <v>-151263.21999999974</v>
      </c>
      <c r="I72" s="36">
        <f>'[1]вспомогат'!K70</f>
        <v>100.20401816958669</v>
      </c>
      <c r="J72" s="37">
        <f>'[1]вспомогат'!L70</f>
        <v>11575.740000000224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6777885.940000001</v>
      </c>
      <c r="F73" s="38">
        <f>'[1]вспомогат'!H71</f>
        <v>1276078.6400000006</v>
      </c>
      <c r="G73" s="39">
        <f>'[1]вспомогат'!I71</f>
        <v>52.70656478460206</v>
      </c>
      <c r="H73" s="35">
        <f>'[1]вспомогат'!J71</f>
        <v>-1145021.3599999994</v>
      </c>
      <c r="I73" s="36">
        <f>'[1]вспомогат'!K71</f>
        <v>94.34060873404411</v>
      </c>
      <c r="J73" s="37">
        <f>'[1]вспомогат'!L71</f>
        <v>-406598.05999999866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61124860.34</v>
      </c>
      <c r="F74" s="38">
        <f>'[1]вспомогат'!H72</f>
        <v>13352613.089999996</v>
      </c>
      <c r="G74" s="39">
        <f>'[1]вспомогат'!I72</f>
        <v>72.72724499383163</v>
      </c>
      <c r="H74" s="35">
        <f>'[1]вспомогат'!J72</f>
        <v>-5007236.910000004</v>
      </c>
      <c r="I74" s="36">
        <f>'[1]вспомогат'!K72</f>
        <v>138.8855735674872</v>
      </c>
      <c r="J74" s="37">
        <f>'[1]вспомогат'!L72</f>
        <v>17113910.340000004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5773401.059999999</v>
      </c>
      <c r="F75" s="38">
        <f>'[1]вспомогат'!H73</f>
        <v>1618307.0599999982</v>
      </c>
      <c r="G75" s="39">
        <f>'[1]вспомогат'!I73</f>
        <v>69.33629563362756</v>
      </c>
      <c r="H75" s="35">
        <f>'[1]вспомогат'!J73</f>
        <v>-715689.9400000018</v>
      </c>
      <c r="I75" s="36">
        <f>'[1]вспомогат'!K73</f>
        <v>100.40460016945684</v>
      </c>
      <c r="J75" s="37">
        <f>'[1]вспомогат'!L73</f>
        <v>23265.05999999866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154984255.16000006</v>
      </c>
      <c r="F76" s="38">
        <f>'[1]вспомогат'!H74</f>
        <v>41609564.6300001</v>
      </c>
      <c r="G76" s="39">
        <f>'[1]вспомогат'!I74</f>
        <v>80.27775241163779</v>
      </c>
      <c r="H76" s="35">
        <f>'[1]вспомогат'!J74</f>
        <v>-10222435.3699999</v>
      </c>
      <c r="I76" s="36">
        <f>'[1]вспомогат'!K74</f>
        <v>94.94722551950602</v>
      </c>
      <c r="J76" s="37">
        <f>'[1]вспомогат'!L74</f>
        <v>-8247744.839999944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3883756.68</v>
      </c>
      <c r="F77" s="38">
        <f>'[1]вспомогат'!H75</f>
        <v>934549.1099999999</v>
      </c>
      <c r="G77" s="39">
        <f>'[1]вспомогат'!I75</f>
        <v>90.45952475673037</v>
      </c>
      <c r="H77" s="35">
        <f>'[1]вспомогат'!J75</f>
        <v>-98563.89000000013</v>
      </c>
      <c r="I77" s="36">
        <f>'[1]вспомогат'!K75</f>
        <v>98.74548460272284</v>
      </c>
      <c r="J77" s="37">
        <f>'[1]вспомогат'!L75</f>
        <v>-49341.31999999983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8971850.95</v>
      </c>
      <c r="F78" s="38">
        <f>'[1]вспомогат'!H76</f>
        <v>2194210.3199999984</v>
      </c>
      <c r="G78" s="39">
        <f>'[1]вспомогат'!I76</f>
        <v>70.2970621592008</v>
      </c>
      <c r="H78" s="35">
        <f>'[1]вспомогат'!J76</f>
        <v>-927129.6800000016</v>
      </c>
      <c r="I78" s="36">
        <f>'[1]вспомогат'!K76</f>
        <v>94.62385758936126</v>
      </c>
      <c r="J78" s="37">
        <f>'[1]вспомогат'!L76</f>
        <v>-509744.05000000075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4263332.409999998</v>
      </c>
      <c r="F79" s="38">
        <f>'[1]вспомогат'!H77</f>
        <v>1175473.7299999986</v>
      </c>
      <c r="G79" s="39">
        <f>'[1]вспомогат'!I77</f>
        <v>102.54736040423134</v>
      </c>
      <c r="H79" s="35">
        <f>'[1]вспомогат'!J77</f>
        <v>29199.729999998584</v>
      </c>
      <c r="I79" s="36">
        <f>'[1]вспомогат'!K77</f>
        <v>117.64152540712571</v>
      </c>
      <c r="J79" s="37">
        <f>'[1]вспомогат'!L77</f>
        <v>639329.4099999983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8812935.620000005</v>
      </c>
      <c r="F80" s="38">
        <f>'[1]вспомогат'!H78</f>
        <v>1923855.700000004</v>
      </c>
      <c r="G80" s="39">
        <f>'[1]вспомогат'!I78</f>
        <v>67.8800261096607</v>
      </c>
      <c r="H80" s="35">
        <f>'[1]вспомогат'!J78</f>
        <v>-910344.2999999961</v>
      </c>
      <c r="I80" s="36">
        <f>'[1]вспомогат'!K78</f>
        <v>116.93206161766274</v>
      </c>
      <c r="J80" s="37">
        <f>'[1]вспомогат'!L78</f>
        <v>1276135.6200000048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2610514.4599999995</v>
      </c>
      <c r="F81" s="38">
        <f>'[1]вспомогат'!H79</f>
        <v>358916.5599999996</v>
      </c>
      <c r="G81" s="39">
        <f>'[1]вспомогат'!I79</f>
        <v>20.88070505925039</v>
      </c>
      <c r="H81" s="35">
        <f>'[1]вспомогат'!J79</f>
        <v>-1359974.4400000004</v>
      </c>
      <c r="I81" s="36">
        <f>'[1]вспомогат'!K79</f>
        <v>56.13116321273603</v>
      </c>
      <c r="J81" s="37">
        <f>'[1]вспомогат'!L79</f>
        <v>-2040225.5400000005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3168082.119999999</v>
      </c>
      <c r="F82" s="38">
        <f>'[1]вспомогат'!H80</f>
        <v>644388.649999999</v>
      </c>
      <c r="G82" s="39">
        <f>'[1]вспомогат'!I80</f>
        <v>87.39653689869729</v>
      </c>
      <c r="H82" s="35">
        <f>'[1]вспомогат'!J80</f>
        <v>-92927.35000000102</v>
      </c>
      <c r="I82" s="36">
        <f>'[1]вспомогат'!K80</f>
        <v>150.04381468932544</v>
      </c>
      <c r="J82" s="37">
        <f>'[1]вспомогат'!L80</f>
        <v>1056644.1199999992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4964278.7700000005</v>
      </c>
      <c r="F83" s="38">
        <f>'[1]вспомогат'!H81</f>
        <v>1299747.390000001</v>
      </c>
      <c r="G83" s="39">
        <f>'[1]вспомогат'!I81</f>
        <v>64.17567555557316</v>
      </c>
      <c r="H83" s="35">
        <f>'[1]вспомогат'!J81</f>
        <v>-725548.6099999989</v>
      </c>
      <c r="I83" s="36">
        <f>'[1]вспомогат'!K81</f>
        <v>93.98714413645169</v>
      </c>
      <c r="J83" s="37">
        <f>'[1]вспомогат'!L81</f>
        <v>-317591.2299999995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29584672.829999994</v>
      </c>
      <c r="F84" s="38">
        <f>'[1]вспомогат'!H82</f>
        <v>7032135.02999999</v>
      </c>
      <c r="G84" s="39">
        <f>'[1]вспомогат'!I82</f>
        <v>69.8568927769935</v>
      </c>
      <c r="H84" s="35">
        <f>'[1]вспомогат'!J82</f>
        <v>-3034351.97000001</v>
      </c>
      <c r="I84" s="36">
        <f>'[1]вспомогат'!K82</f>
        <v>88.93534609910105</v>
      </c>
      <c r="J84" s="37">
        <f>'[1]вспомогат'!L82</f>
        <v>-3680698.1700000055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2513183698.0499988</v>
      </c>
      <c r="F85" s="41">
        <f>SUM(F18:F84)</f>
        <v>624658150.4600002</v>
      </c>
      <c r="G85" s="42">
        <f>F85/D85*100</f>
        <v>73.45673346840567</v>
      </c>
      <c r="H85" s="41">
        <f>SUM(H38:H84)</f>
        <v>-206246365.40999982</v>
      </c>
      <c r="I85" s="43">
        <f>E85/C85*100</f>
        <v>95.62568333644512</v>
      </c>
      <c r="J85" s="41">
        <f>SUM(J18:J84)</f>
        <v>-114963479.9499998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3126865271.859999</v>
      </c>
      <c r="F86" s="50">
        <f>'[1]вспомогат'!H83</f>
        <v>822743178.3600003</v>
      </c>
      <c r="G86" s="51">
        <f>'[1]вспомогат'!I83</f>
        <v>76.40766283336748</v>
      </c>
      <c r="H86" s="50">
        <f>'[1]вспомогат'!J83</f>
        <v>-254037798.63999978</v>
      </c>
      <c r="I86" s="51">
        <f>'[1]вспомогат'!K83</f>
        <v>95.78435015382217</v>
      </c>
      <c r="J86" s="50">
        <f>'[1]вспомогат'!L83</f>
        <v>-137619236.13999966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25.03.2021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2021-03-26T07:19:25Z</dcterms:created>
  <dcterms:modified xsi:type="dcterms:W3CDTF">2021-03-26T07:19:49Z</dcterms:modified>
  <cp:category/>
  <cp:version/>
  <cp:contentType/>
  <cp:contentStatus/>
</cp:coreProperties>
</file>