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<sst xmlns="http://schemas.openxmlformats.org/spreadsheetml/2006/main" count="94" uniqueCount="89">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</sst>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12.05.2021</v>
          </cell>
        </row>
        <row r="6">
          <cell r="G6" t="str">
            <v>Фактично надійшло на 12.05.2021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878141595.6700001</v>
          </cell>
          <cell r="H10">
            <v>62670693.46999991</v>
          </cell>
          <cell r="I10">
            <v>27.80323736213323</v>
          </cell>
          <cell r="J10">
            <v>-162737206.5300001</v>
          </cell>
          <cell r="K10">
            <v>86.65279547563777</v>
          </cell>
          <cell r="L10">
            <v>-135260904.32999992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107103.38</v>
          </cell>
          <cell r="H11">
            <v>6780</v>
          </cell>
          <cell r="I11">
            <v>18.677685950413224</v>
          </cell>
          <cell r="J11">
            <v>-29520</v>
          </cell>
          <cell r="K11">
            <v>71.9925925925926</v>
          </cell>
          <cell r="L11">
            <v>-41666.619999999995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85693.70999999999</v>
          </cell>
          <cell r="H12">
            <v>0</v>
          </cell>
          <cell r="I12">
            <v>0</v>
          </cell>
          <cell r="J12">
            <v>-1550</v>
          </cell>
          <cell r="K12">
            <v>1105.7252903225806</v>
          </cell>
          <cell r="L12">
            <v>77943.70999999999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221326.98</v>
          </cell>
          <cell r="H13">
            <v>-35337.70000000001</v>
          </cell>
          <cell r="I13">
            <v>-98.98515406162468</v>
          </cell>
          <cell r="J13">
            <v>-71037.70000000001</v>
          </cell>
          <cell r="K13">
            <v>117.85249201277956</v>
          </cell>
          <cell r="L13">
            <v>33526.98000000001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1220844.2</v>
          </cell>
          <cell r="H14">
            <v>5810</v>
          </cell>
          <cell r="J14">
            <v>5810</v>
          </cell>
          <cell r="K14">
            <v>1220.8442</v>
          </cell>
          <cell r="L14">
            <v>1120844.2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119394.61999999998</v>
          </cell>
          <cell r="H15">
            <v>0</v>
          </cell>
          <cell r="J15">
            <v>0</v>
          </cell>
          <cell r="K15">
            <v>1193.9461999999999</v>
          </cell>
          <cell r="L15">
            <v>109394.61999999998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5609508.680000001</v>
          </cell>
          <cell r="H16">
            <v>227393.36000000034</v>
          </cell>
          <cell r="I16">
            <v>18.38160815475279</v>
          </cell>
          <cell r="J16">
            <v>-1009676.6399999997</v>
          </cell>
          <cell r="K16">
            <v>99.78258796089675</v>
          </cell>
          <cell r="L16">
            <v>-12222.319999999367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19625683.89</v>
          </cell>
          <cell r="H17">
            <v>894184.4199999981</v>
          </cell>
          <cell r="I17">
            <v>23.61480263522755</v>
          </cell>
          <cell r="J17">
            <v>-2892357.580000002</v>
          </cell>
          <cell r="K17">
            <v>87.70803011992142</v>
          </cell>
          <cell r="L17">
            <v>-2750470.1099999994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8475128.790000001</v>
          </cell>
          <cell r="H18">
            <v>531318.2900000019</v>
          </cell>
          <cell r="I18">
            <v>32.78878283316693</v>
          </cell>
          <cell r="J18">
            <v>-1089108.709999998</v>
          </cell>
          <cell r="K18">
            <v>81.69809133987366</v>
          </cell>
          <cell r="L18">
            <v>-1898588.209999999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6767270.65</v>
          </cell>
          <cell r="H19">
            <v>382524.8599999994</v>
          </cell>
          <cell r="I19">
            <v>14.481070401442162</v>
          </cell>
          <cell r="J19">
            <v>-2259026.1400000006</v>
          </cell>
          <cell r="K19">
            <v>79.72650026678505</v>
          </cell>
          <cell r="L19">
            <v>-1720836.3499999996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8788333.29</v>
          </cell>
          <cell r="H20">
            <v>467830.2899999991</v>
          </cell>
          <cell r="I20">
            <v>40.93397352326113</v>
          </cell>
          <cell r="J20">
            <v>-675059.7100000009</v>
          </cell>
          <cell r="K20">
            <v>143.32223758820717</v>
          </cell>
          <cell r="L20">
            <v>2656463.289999999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7169055.01</v>
          </cell>
          <cell r="H21">
            <v>443464.8400000008</v>
          </cell>
          <cell r="I21">
            <v>24.457175316975828</v>
          </cell>
          <cell r="J21">
            <v>-1369765.1599999992</v>
          </cell>
          <cell r="K21">
            <v>84.02864394820246</v>
          </cell>
          <cell r="L21">
            <v>-1362624.9900000002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15404257.890000002</v>
          </cell>
          <cell r="H22">
            <v>1010367.1100000013</v>
          </cell>
          <cell r="I22">
            <v>29.661317728733405</v>
          </cell>
          <cell r="J22">
            <v>-2395978.8899999987</v>
          </cell>
          <cell r="K22">
            <v>82.1697764842401</v>
          </cell>
          <cell r="L22">
            <v>-3342608.1099999975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28719125.90000001</v>
          </cell>
          <cell r="H23">
            <v>1693113.6100000069</v>
          </cell>
          <cell r="I23">
            <v>29.026607709861867</v>
          </cell>
          <cell r="J23">
            <v>-4139857.389999993</v>
          </cell>
          <cell r="K23">
            <v>103.12927479276115</v>
          </cell>
          <cell r="L23">
            <v>871430.9000000097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9510559.41</v>
          </cell>
          <cell r="H24">
            <v>327410.33000000194</v>
          </cell>
          <cell r="I24">
            <v>16.04716610302416</v>
          </cell>
          <cell r="J24">
            <v>-1712889.669999998</v>
          </cell>
          <cell r="K24">
            <v>105.0649647732702</v>
          </cell>
          <cell r="L24">
            <v>458484.41000000015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11474641.82</v>
          </cell>
          <cell r="H25">
            <v>446329.58000000194</v>
          </cell>
          <cell r="I25">
            <v>15.134074332778441</v>
          </cell>
          <cell r="J25">
            <v>-2502840.419999998</v>
          </cell>
          <cell r="K25">
            <v>82.28514906411077</v>
          </cell>
          <cell r="L25">
            <v>-2470331.1799999997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3964201.2500000005</v>
          </cell>
          <cell r="H26">
            <v>112533.5299999998</v>
          </cell>
          <cell r="I26">
            <v>1.9767913044287801</v>
          </cell>
          <cell r="J26">
            <v>-5580203.470000001</v>
          </cell>
          <cell r="K26">
            <v>42.75442335903718</v>
          </cell>
          <cell r="L26">
            <v>-5307824.75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9208522.189999998</v>
          </cell>
          <cell r="H27">
            <v>536612.0399999991</v>
          </cell>
          <cell r="I27">
            <v>37.94789247536901</v>
          </cell>
          <cell r="J27">
            <v>-877463.9600000009</v>
          </cell>
          <cell r="K27">
            <v>110.37667969384432</v>
          </cell>
          <cell r="L27">
            <v>865707.1899999976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3731528.5599999996</v>
          </cell>
          <cell r="H28">
            <v>109701.66999999993</v>
          </cell>
          <cell r="I28">
            <v>14.86236870306468</v>
          </cell>
          <cell r="J28">
            <v>-628415.3300000001</v>
          </cell>
          <cell r="K28">
            <v>111.17701217232229</v>
          </cell>
          <cell r="L28">
            <v>375143.5599999996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23738368.63000001</v>
          </cell>
          <cell r="H29">
            <v>1110199.9200000055</v>
          </cell>
          <cell r="I29">
            <v>22.370028753407905</v>
          </cell>
          <cell r="J29">
            <v>-3852690.0799999945</v>
          </cell>
          <cell r="K29">
            <v>93.11468300587326</v>
          </cell>
          <cell r="L29">
            <v>-1755321.3699999899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33220410.05</v>
          </cell>
          <cell r="H30">
            <v>1576601.789999988</v>
          </cell>
          <cell r="I30">
            <v>24.444575561653846</v>
          </cell>
          <cell r="J30">
            <v>-4873098.210000012</v>
          </cell>
          <cell r="K30">
            <v>95.05621381123413</v>
          </cell>
          <cell r="L30">
            <v>-1727762.9499999993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11064613.200000001</v>
          </cell>
          <cell r="H31">
            <v>530771.25</v>
          </cell>
          <cell r="I31">
            <v>21.52811014488051</v>
          </cell>
          <cell r="J31">
            <v>-1934708.75</v>
          </cell>
          <cell r="K31">
            <v>84.07693707610996</v>
          </cell>
          <cell r="L31">
            <v>-2095491.7999999989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23825736.73999999</v>
          </cell>
          <cell r="H32">
            <v>939443.8599999994</v>
          </cell>
          <cell r="I32">
            <v>21.90126612969027</v>
          </cell>
          <cell r="J32">
            <v>-3350006.1400000006</v>
          </cell>
          <cell r="K32">
            <v>95.76969012177746</v>
          </cell>
          <cell r="L32">
            <v>-1052423.260000009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35263298.31000001</v>
          </cell>
          <cell r="H33">
            <v>1682671.550000012</v>
          </cell>
          <cell r="I33">
            <v>21.494560163303834</v>
          </cell>
          <cell r="J33">
            <v>-6145688.449999988</v>
          </cell>
          <cell r="K33">
            <v>82.58170939390322</v>
          </cell>
          <cell r="L33">
            <v>-7437801.68999999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6107491.239999999</v>
          </cell>
          <cell r="H34">
            <v>231354.7199999988</v>
          </cell>
          <cell r="I34">
            <v>20.106052810879106</v>
          </cell>
          <cell r="J34">
            <v>-919317.2800000012</v>
          </cell>
          <cell r="K34">
            <v>93.83690377566747</v>
          </cell>
          <cell r="L34">
            <v>-401132.7600000007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32462861.37000001</v>
          </cell>
          <cell r="H35">
            <v>1823737.9100000001</v>
          </cell>
          <cell r="I35">
            <v>24.318596865997144</v>
          </cell>
          <cell r="J35">
            <v>-5675617.09</v>
          </cell>
          <cell r="K35">
            <v>101.65093168989394</v>
          </cell>
          <cell r="L35">
            <v>527235.3700000085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8249129.069999998</v>
          </cell>
          <cell r="H36">
            <v>420059.0999999996</v>
          </cell>
          <cell r="I36">
            <v>19.45355699923862</v>
          </cell>
          <cell r="J36">
            <v>-1739232.9000000004</v>
          </cell>
          <cell r="K36">
            <v>94.41633863539907</v>
          </cell>
          <cell r="L36">
            <v>-487842.93000000156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2987942.69</v>
          </cell>
          <cell r="H37">
            <v>126617.18000000017</v>
          </cell>
          <cell r="I37">
            <v>20.71955162821145</v>
          </cell>
          <cell r="J37">
            <v>-484482.81999999983</v>
          </cell>
          <cell r="K37">
            <v>112.00025076842341</v>
          </cell>
          <cell r="L37">
            <v>320142.68999999994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3694592.6</v>
          </cell>
          <cell r="H38">
            <v>109936.93000000017</v>
          </cell>
          <cell r="I38">
            <v>22.959346995716704</v>
          </cell>
          <cell r="J38">
            <v>-368896.06999999983</v>
          </cell>
          <cell r="K38">
            <v>131.07574139576468</v>
          </cell>
          <cell r="L38">
            <v>875922.6000000001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5003528.490000001</v>
          </cell>
          <cell r="H39">
            <v>253966.18999999948</v>
          </cell>
          <cell r="I39">
            <v>28.876660913306125</v>
          </cell>
          <cell r="J39">
            <v>-625519.8100000005</v>
          </cell>
          <cell r="K39">
            <v>99.67795825801335</v>
          </cell>
          <cell r="L39">
            <v>-16165.509999998845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6715210.310000001</v>
          </cell>
          <cell r="H40">
            <v>452359.7400000002</v>
          </cell>
          <cell r="I40">
            <v>33.23999294579284</v>
          </cell>
          <cell r="J40">
            <v>-908530.2599999998</v>
          </cell>
          <cell r="K40">
            <v>101.34499093734016</v>
          </cell>
          <cell r="L40">
            <v>89120.31000000145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3567280.48</v>
          </cell>
          <cell r="H41">
            <v>130719.37000000011</v>
          </cell>
          <cell r="I41">
            <v>15.086932635920983</v>
          </cell>
          <cell r="J41">
            <v>-735721.6299999999</v>
          </cell>
          <cell r="K41">
            <v>83.5177543801817</v>
          </cell>
          <cell r="L41">
            <v>-704003.52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18893250.630000003</v>
          </cell>
          <cell r="H42">
            <v>862660.9800000004</v>
          </cell>
          <cell r="I42">
            <v>19.091438783244726</v>
          </cell>
          <cell r="J42">
            <v>-3655914.0199999996</v>
          </cell>
          <cell r="K42">
            <v>90.05771630141255</v>
          </cell>
          <cell r="L42">
            <v>-2085796.3699999973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20583882.98</v>
          </cell>
          <cell r="H43">
            <v>644364.200000003</v>
          </cell>
          <cell r="I43">
            <v>11.215667298786954</v>
          </cell>
          <cell r="J43">
            <v>-5100850.799999997</v>
          </cell>
          <cell r="K43">
            <v>68.4638427100128</v>
          </cell>
          <cell r="L43">
            <v>-9481451.02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34735322.78</v>
          </cell>
          <cell r="H44">
            <v>1854213.1499999985</v>
          </cell>
          <cell r="I44">
            <v>25.693309117332575</v>
          </cell>
          <cell r="J44">
            <v>-5362502.8500000015</v>
          </cell>
          <cell r="K44">
            <v>90.18763209957142</v>
          </cell>
          <cell r="L44">
            <v>-3779185.219999999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6000754.359999999</v>
          </cell>
          <cell r="H45">
            <v>466495.1899999995</v>
          </cell>
          <cell r="I45">
            <v>42.77221748498597</v>
          </cell>
          <cell r="J45">
            <v>-624154.8100000005</v>
          </cell>
          <cell r="K45">
            <v>105.29996469385074</v>
          </cell>
          <cell r="L45">
            <v>302030.3599999994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5387374.459999999</v>
          </cell>
          <cell r="H46">
            <v>367675.5899999989</v>
          </cell>
          <cell r="I46">
            <v>23.5301836077743</v>
          </cell>
          <cell r="J46">
            <v>-1194894.410000001</v>
          </cell>
          <cell r="K46">
            <v>77.80309919891629</v>
          </cell>
          <cell r="L46">
            <v>-1536995.540000001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20758056.460000005</v>
          </cell>
          <cell r="H47">
            <v>901482.070000004</v>
          </cell>
          <cell r="I47">
            <v>19.090662225149437</v>
          </cell>
          <cell r="J47">
            <v>-3820627.929999996</v>
          </cell>
          <cell r="K47">
            <v>85.27290793258129</v>
          </cell>
          <cell r="L47">
            <v>-3585028.5399999954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9328616.850000001</v>
          </cell>
          <cell r="H48">
            <v>493883.4399999995</v>
          </cell>
          <cell r="I48">
            <v>27.652738491170282</v>
          </cell>
          <cell r="J48">
            <v>-1292136.5600000005</v>
          </cell>
          <cell r="K48">
            <v>94.23345025872585</v>
          </cell>
          <cell r="L48">
            <v>-570858.1499999985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6530517.930000001</v>
          </cell>
          <cell r="H49">
            <v>498653.6199999992</v>
          </cell>
          <cell r="I49">
            <v>44.42348507795093</v>
          </cell>
          <cell r="J49">
            <v>-623846.3800000008</v>
          </cell>
          <cell r="K49">
            <v>111.26428163134918</v>
          </cell>
          <cell r="L49">
            <v>661142.9300000006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11552041.48</v>
          </cell>
          <cell r="H50">
            <v>466133.2300000023</v>
          </cell>
          <cell r="I50">
            <v>22.40663190946089</v>
          </cell>
          <cell r="J50">
            <v>-1614202.7699999977</v>
          </cell>
          <cell r="K50">
            <v>123.82462671328796</v>
          </cell>
          <cell r="L50">
            <v>2222684.4800000004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7098628.160000001</v>
          </cell>
          <cell r="H51">
            <v>201620.81000000145</v>
          </cell>
          <cell r="I51">
            <v>15.988606914358877</v>
          </cell>
          <cell r="J51">
            <v>-1059407.1899999985</v>
          </cell>
          <cell r="K51">
            <v>96.42359819177607</v>
          </cell>
          <cell r="L51">
            <v>-263291.8399999989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184291338.80999997</v>
          </cell>
          <cell r="H52">
            <v>8728787.359999955</v>
          </cell>
          <cell r="I52">
            <v>24.463109690390645</v>
          </cell>
          <cell r="J52">
            <v>-26952642.640000045</v>
          </cell>
          <cell r="K52">
            <v>100.941350434175</v>
          </cell>
          <cell r="L52">
            <v>1718648.8099999726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17054920.23</v>
          </cell>
          <cell r="H53">
            <v>1037128.1400000025</v>
          </cell>
          <cell r="I53">
            <v>27.864373419221366</v>
          </cell>
          <cell r="J53">
            <v>-2684929.8599999975</v>
          </cell>
          <cell r="K53">
            <v>95.98785346967743</v>
          </cell>
          <cell r="L53">
            <v>-712869.7699999996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4078861.12</v>
          </cell>
          <cell r="H54">
            <v>146679.8500000001</v>
          </cell>
          <cell r="I54">
            <v>22.499532154054783</v>
          </cell>
          <cell r="J54">
            <v>-505244.1499999999</v>
          </cell>
          <cell r="K54">
            <v>94.26561993368597</v>
          </cell>
          <cell r="L54">
            <v>-248125.8799999999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79673123.02999999</v>
          </cell>
          <cell r="H55">
            <v>5790276.810000002</v>
          </cell>
          <cell r="I55">
            <v>28.511860884133693</v>
          </cell>
          <cell r="J55">
            <v>-14518032.189999998</v>
          </cell>
          <cell r="K55">
            <v>73.70706394613798</v>
          </cell>
          <cell r="L55">
            <v>-28421160.970000014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15820333.479999997</v>
          </cell>
          <cell r="H56">
            <v>761458.6599999964</v>
          </cell>
          <cell r="I56">
            <v>24.656958561755722</v>
          </cell>
          <cell r="J56">
            <v>-2326751.3400000036</v>
          </cell>
          <cell r="K56">
            <v>100.14961023504907</v>
          </cell>
          <cell r="L56">
            <v>23633.47999999672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4112222.4599999986</v>
          </cell>
          <cell r="H57">
            <v>196557.72999999858</v>
          </cell>
          <cell r="I57">
            <v>27.706821065095234</v>
          </cell>
          <cell r="J57">
            <v>-512862.2700000014</v>
          </cell>
          <cell r="K57">
            <v>131.990257257948</v>
          </cell>
          <cell r="L57">
            <v>996672.4599999986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6182700.99</v>
          </cell>
          <cell r="H58">
            <v>198077.0100000007</v>
          </cell>
          <cell r="I58">
            <v>15.505049706457982</v>
          </cell>
          <cell r="J58">
            <v>-1079422.9899999993</v>
          </cell>
          <cell r="K58">
            <v>95.63934334684281</v>
          </cell>
          <cell r="L58">
            <v>-281899.0099999998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7466601.17</v>
          </cell>
          <cell r="H59">
            <v>463501.45999999996</v>
          </cell>
          <cell r="I59">
            <v>26.119232936615273</v>
          </cell>
          <cell r="J59">
            <v>-1311058.54</v>
          </cell>
          <cell r="K59">
            <v>89.39446495746142</v>
          </cell>
          <cell r="L59">
            <v>-885818.8300000001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25986270.720000003</v>
          </cell>
          <cell r="H60">
            <v>1529907.429999996</v>
          </cell>
          <cell r="I60">
            <v>33.21692441737129</v>
          </cell>
          <cell r="J60">
            <v>-3075899.570000004</v>
          </cell>
          <cell r="K60">
            <v>107.34032165824323</v>
          </cell>
          <cell r="L60">
            <v>1777035.7200000025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4810484.750000001</v>
          </cell>
          <cell r="H61">
            <v>198295.41999999993</v>
          </cell>
          <cell r="I61">
            <v>21.748976140284675</v>
          </cell>
          <cell r="J61">
            <v>-713450.5800000001</v>
          </cell>
          <cell r="K61">
            <v>100.2782858935594</v>
          </cell>
          <cell r="L61">
            <v>13349.750000000931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6915611.8500000015</v>
          </cell>
          <cell r="H62">
            <v>219863.29000000004</v>
          </cell>
          <cell r="I62">
            <v>15.408900949568249</v>
          </cell>
          <cell r="J62">
            <v>-1206995.71</v>
          </cell>
          <cell r="K62">
            <v>103.46971949394546</v>
          </cell>
          <cell r="L62">
            <v>231905.8500000015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8192576.390000001</v>
          </cell>
          <cell r="H63">
            <v>302584.9800000014</v>
          </cell>
          <cell r="I63">
            <v>22.035828569347952</v>
          </cell>
          <cell r="J63">
            <v>-1070565.0199999986</v>
          </cell>
          <cell r="K63">
            <v>131.43725948850246</v>
          </cell>
          <cell r="L63">
            <v>1959506.3900000006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37530125.10000001</v>
          </cell>
          <cell r="H64">
            <v>1961186.1300000027</v>
          </cell>
          <cell r="I64">
            <v>27.38874472718948</v>
          </cell>
          <cell r="J64">
            <v>-5199368.869999997</v>
          </cell>
          <cell r="K64">
            <v>109.93890721442017</v>
          </cell>
          <cell r="L64">
            <v>3392870.100000009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33037745.129999995</v>
          </cell>
          <cell r="H65">
            <v>2312440.559999995</v>
          </cell>
          <cell r="I65">
            <v>36.704333714697775</v>
          </cell>
          <cell r="J65">
            <v>-3987743.440000005</v>
          </cell>
          <cell r="K65">
            <v>103.72858157652772</v>
          </cell>
          <cell r="L65">
            <v>1187560.1299999952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24159722.34</v>
          </cell>
          <cell r="H66">
            <v>1084514</v>
          </cell>
          <cell r="I66">
            <v>21.457602343230942</v>
          </cell>
          <cell r="J66">
            <v>-3969704</v>
          </cell>
          <cell r="K66">
            <v>99.61741828927548</v>
          </cell>
          <cell r="L66">
            <v>-92785.66000000015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365265918.1300001</v>
          </cell>
          <cell r="H67">
            <v>32678156.46000004</v>
          </cell>
          <cell r="I67">
            <v>46.56384395672515</v>
          </cell>
          <cell r="J67">
            <v>-37501093.53999996</v>
          </cell>
          <cell r="K67">
            <v>97.05817420870812</v>
          </cell>
          <cell r="L67">
            <v>-11071181.869999886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2366993286.0299997</v>
          </cell>
          <cell r="H68">
            <v>185853891.5999999</v>
          </cell>
          <cell r="I68">
            <v>33.40983337677628</v>
          </cell>
          <cell r="J68">
            <v>-370431108.4000001</v>
          </cell>
          <cell r="K68">
            <v>89.44589437758971</v>
          </cell>
          <cell r="L68">
            <v>-279291713.97000027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6677779.130000001</v>
          </cell>
          <cell r="H69">
            <v>480961.11000000034</v>
          </cell>
          <cell r="I69">
            <v>29.614464233486775</v>
          </cell>
          <cell r="J69">
            <v>-1143113.8899999997</v>
          </cell>
          <cell r="K69">
            <v>80.83480163466497</v>
          </cell>
          <cell r="L69">
            <v>-1583240.8699999992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8985923.969999997</v>
          </cell>
          <cell r="H70">
            <v>490789.63999999687</v>
          </cell>
          <cell r="I70">
            <v>26.02414654851961</v>
          </cell>
          <cell r="J70">
            <v>-1395111.3600000031</v>
          </cell>
          <cell r="K70">
            <v>94.63769569479092</v>
          </cell>
          <cell r="L70">
            <v>-509155.03000000305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13450718.540000001</v>
          </cell>
          <cell r="H71">
            <v>651900.4299999997</v>
          </cell>
          <cell r="I71">
            <v>24.13283192061898</v>
          </cell>
          <cell r="J71">
            <v>-2049400.5700000003</v>
          </cell>
          <cell r="K71">
            <v>93.2472722470387</v>
          </cell>
          <cell r="L71">
            <v>-974066.459999999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92234412.60999997</v>
          </cell>
          <cell r="H72">
            <v>8947936.329999983</v>
          </cell>
          <cell r="I72">
            <v>62.77623585454993</v>
          </cell>
          <cell r="J72">
            <v>-5305763.670000017</v>
          </cell>
          <cell r="K72">
            <v>127.72170243513318</v>
          </cell>
          <cell r="L72">
            <v>20019267.60999997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9286381.35</v>
          </cell>
          <cell r="H73">
            <v>563059.2400000002</v>
          </cell>
          <cell r="I73">
            <v>29.398963573660687</v>
          </cell>
          <cell r="J73">
            <v>-1352175.7599999998</v>
          </cell>
          <cell r="K73">
            <v>89.98510016075721</v>
          </cell>
          <cell r="L73">
            <v>-1033528.6500000004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255384715.19000003</v>
          </cell>
          <cell r="H74">
            <v>19484775.03999996</v>
          </cell>
          <cell r="I74">
            <v>32.43516228588545</v>
          </cell>
          <cell r="J74">
            <v>-40588224.96000004</v>
          </cell>
          <cell r="K74">
            <v>86.70040575434548</v>
          </cell>
          <cell r="L74">
            <v>-39175284.80999997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6873346.1</v>
          </cell>
          <cell r="H75">
            <v>325852.6699999999</v>
          </cell>
          <cell r="I75">
            <v>28.79671374613145</v>
          </cell>
          <cell r="J75">
            <v>-805709.3300000001</v>
          </cell>
          <cell r="K75">
            <v>109.5703013597479</v>
          </cell>
          <cell r="L75">
            <v>600345.0999999996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15872682.710000003</v>
          </cell>
          <cell r="H76">
            <v>900575.4700000007</v>
          </cell>
          <cell r="I76">
            <v>20.79394751728837</v>
          </cell>
          <cell r="J76">
            <v>-3430374.5299999993</v>
          </cell>
          <cell r="K76">
            <v>91.89757676304826</v>
          </cell>
          <cell r="L76">
            <v>-1399462.2899999972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7327746.039999999</v>
          </cell>
          <cell r="H77">
            <v>347212.55999999866</v>
          </cell>
          <cell r="I77">
            <v>18.666017250388613</v>
          </cell>
          <cell r="J77">
            <v>-1512919.4400000013</v>
          </cell>
          <cell r="K77">
            <v>95.34061302183488</v>
          </cell>
          <cell r="L77">
            <v>-358113.9600000009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15885414.890000002</v>
          </cell>
          <cell r="H78">
            <v>1058439.4700000025</v>
          </cell>
          <cell r="I78">
            <v>33.98425012040464</v>
          </cell>
          <cell r="J78">
            <v>-2056060.5299999975</v>
          </cell>
          <cell r="K78">
            <v>103.45299891893302</v>
          </cell>
          <cell r="L78">
            <v>530214.8900000025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4343084.33</v>
          </cell>
          <cell r="H79">
            <v>208357.78000000026</v>
          </cell>
          <cell r="I79">
            <v>13.612719365011767</v>
          </cell>
          <cell r="J79">
            <v>-1322253.2199999997</v>
          </cell>
          <cell r="K79">
            <v>56.538202120082836</v>
          </cell>
          <cell r="L79">
            <v>-3338596.67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5618125.3900000015</v>
          </cell>
          <cell r="H80">
            <v>300682.33999999985</v>
          </cell>
          <cell r="I80">
            <v>26.278459661462506</v>
          </cell>
          <cell r="J80">
            <v>-843533.6600000001</v>
          </cell>
          <cell r="K80">
            <v>130.05582205575288</v>
          </cell>
          <cell r="L80">
            <v>1298345.3900000015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7982244.97</v>
          </cell>
          <cell r="H81">
            <v>396488.76999999955</v>
          </cell>
          <cell r="I81">
            <v>17.277320836951922</v>
          </cell>
          <cell r="J81">
            <v>-1898362.2300000004</v>
          </cell>
          <cell r="K81">
            <v>80.91015730876464</v>
          </cell>
          <cell r="L81">
            <v>-1883321.0300000003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47862335.440000005</v>
          </cell>
          <cell r="H82">
            <v>2727631.640000008</v>
          </cell>
          <cell r="I82">
            <v>25.414342240083066</v>
          </cell>
          <cell r="J82">
            <v>-8005015.359999992</v>
          </cell>
          <cell r="K82">
            <v>86.22663928326784</v>
          </cell>
          <cell r="L82">
            <v>-7645261.559999995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5044469437.55</v>
          </cell>
          <cell r="H83">
            <v>366324320.8699998</v>
          </cell>
          <cell r="I83">
            <v>31.5522811190816</v>
          </cell>
          <cell r="J83">
            <v>-794683086.1300002</v>
          </cell>
          <cell r="K83">
            <v>90.5778751657448</v>
          </cell>
          <cell r="L83">
            <v>-524737643.45000017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878141595.6700001</v>
      </c>
      <c r="F10" s="33">
        <f>'[1]вспомогат'!H10</f>
        <v>62670693.46999991</v>
      </c>
      <c r="G10" s="34">
        <f>'[1]вспомогат'!I10</f>
        <v>27.80323736213323</v>
      </c>
      <c r="H10" s="35">
        <f>'[1]вспомогат'!J10</f>
        <v>-162737206.5300001</v>
      </c>
      <c r="I10" s="36">
        <f>'[1]вспомогат'!K10</f>
        <v>86.65279547563777</v>
      </c>
      <c r="J10" s="37">
        <f>'[1]вспомогат'!L10</f>
        <v>-135260904.32999992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107103.38</v>
      </c>
      <c r="F12" s="38">
        <f>'[1]вспомогат'!H11</f>
        <v>6780</v>
      </c>
      <c r="G12" s="39">
        <f>'[1]вспомогат'!I11</f>
        <v>18.677685950413224</v>
      </c>
      <c r="H12" s="35">
        <f>'[1]вспомогат'!J11</f>
        <v>-29520</v>
      </c>
      <c r="I12" s="36">
        <f>'[1]вспомогат'!K11</f>
        <v>71.9925925925926</v>
      </c>
      <c r="J12" s="37">
        <f>'[1]вспомогат'!L11</f>
        <v>-41666.619999999995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85693.70999999999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1105.7252903225806</v>
      </c>
      <c r="J13" s="37">
        <f>'[1]вспомогат'!L12</f>
        <v>77943.70999999999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221326.98</v>
      </c>
      <c r="F14" s="38">
        <f>'[1]вспомогат'!H13</f>
        <v>-35337.70000000001</v>
      </c>
      <c r="G14" s="39">
        <f>'[1]вспомогат'!I13</f>
        <v>-98.98515406162468</v>
      </c>
      <c r="H14" s="35">
        <f>'[1]вспомогат'!J13</f>
        <v>-71037.70000000001</v>
      </c>
      <c r="I14" s="36">
        <f>'[1]вспомогат'!K13</f>
        <v>117.85249201277956</v>
      </c>
      <c r="J14" s="37">
        <f>'[1]вспомогат'!L13</f>
        <v>33526.98000000001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1220844.2</v>
      </c>
      <c r="F15" s="38">
        <f>'[1]вспомогат'!H14</f>
        <v>5810</v>
      </c>
      <c r="G15" s="39">
        <f>'[1]вспомогат'!I14</f>
        <v>0</v>
      </c>
      <c r="H15" s="35">
        <f>'[1]вспомогат'!J14</f>
        <v>5810</v>
      </c>
      <c r="I15" s="36">
        <f>'[1]вспомогат'!K14</f>
        <v>1220.8442</v>
      </c>
      <c r="J15" s="37">
        <f>'[1]вспомогат'!L14</f>
        <v>1120844.2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119394.61999999998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1193.9461999999999</v>
      </c>
      <c r="J16" s="37">
        <f>'[1]вспомогат'!L15</f>
        <v>109394.61999999998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1754362.89</v>
      </c>
      <c r="F17" s="41">
        <f>SUM(F12:F16)</f>
        <v>-22747.70000000001</v>
      </c>
      <c r="G17" s="42">
        <f>F17/D17*100</f>
        <v>-30.928212100611844</v>
      </c>
      <c r="H17" s="41">
        <f>SUM(H12:H16)</f>
        <v>-96297.70000000001</v>
      </c>
      <c r="I17" s="43">
        <f>E17/C17*100</f>
        <v>386.15136687797144</v>
      </c>
      <c r="J17" s="41">
        <f>SUM(J12:J16)</f>
        <v>1300042.89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5609508.680000001</v>
      </c>
      <c r="F18" s="38">
        <f>'[1]вспомогат'!H16</f>
        <v>227393.36000000034</v>
      </c>
      <c r="G18" s="39">
        <f>'[1]вспомогат'!I16</f>
        <v>18.38160815475279</v>
      </c>
      <c r="H18" s="35">
        <f>'[1]вспомогат'!J16</f>
        <v>-1009676.6399999997</v>
      </c>
      <c r="I18" s="36">
        <f>'[1]вспомогат'!K16</f>
        <v>99.78258796089675</v>
      </c>
      <c r="J18" s="37">
        <f>'[1]вспомогат'!L16</f>
        <v>-12222.319999999367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19625683.89</v>
      </c>
      <c r="F19" s="38">
        <f>'[1]вспомогат'!H17</f>
        <v>894184.4199999981</v>
      </c>
      <c r="G19" s="39">
        <f>'[1]вспомогат'!I17</f>
        <v>23.61480263522755</v>
      </c>
      <c r="H19" s="35">
        <f>'[1]вспомогат'!J17</f>
        <v>-2892357.580000002</v>
      </c>
      <c r="I19" s="36">
        <f>'[1]вспомогат'!K17</f>
        <v>87.70803011992142</v>
      </c>
      <c r="J19" s="37">
        <f>'[1]вспомогат'!L17</f>
        <v>-2750470.1099999994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8475128.790000001</v>
      </c>
      <c r="F20" s="38">
        <f>'[1]вспомогат'!H18</f>
        <v>531318.2900000019</v>
      </c>
      <c r="G20" s="39">
        <f>'[1]вспомогат'!I18</f>
        <v>32.78878283316693</v>
      </c>
      <c r="H20" s="35">
        <f>'[1]вспомогат'!J18</f>
        <v>-1089108.709999998</v>
      </c>
      <c r="I20" s="36">
        <f>'[1]вспомогат'!K18</f>
        <v>81.69809133987366</v>
      </c>
      <c r="J20" s="37">
        <f>'[1]вспомогат'!L18</f>
        <v>-1898588.209999999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6767270.65</v>
      </c>
      <c r="F21" s="38">
        <f>'[1]вспомогат'!H19</f>
        <v>382524.8599999994</v>
      </c>
      <c r="G21" s="39">
        <f>'[1]вспомогат'!I19</f>
        <v>14.481070401442162</v>
      </c>
      <c r="H21" s="35">
        <f>'[1]вспомогат'!J19</f>
        <v>-2259026.1400000006</v>
      </c>
      <c r="I21" s="36">
        <f>'[1]вспомогат'!K19</f>
        <v>79.72650026678505</v>
      </c>
      <c r="J21" s="37">
        <f>'[1]вспомогат'!L19</f>
        <v>-1720836.3499999996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8788333.29</v>
      </c>
      <c r="F22" s="38">
        <f>'[1]вспомогат'!H20</f>
        <v>467830.2899999991</v>
      </c>
      <c r="G22" s="39">
        <f>'[1]вспомогат'!I20</f>
        <v>40.93397352326113</v>
      </c>
      <c r="H22" s="35">
        <f>'[1]вспомогат'!J20</f>
        <v>-675059.7100000009</v>
      </c>
      <c r="I22" s="36">
        <f>'[1]вспомогат'!K20</f>
        <v>143.32223758820717</v>
      </c>
      <c r="J22" s="37">
        <f>'[1]вспомогат'!L20</f>
        <v>2656463.289999999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7169055.01</v>
      </c>
      <c r="F23" s="38">
        <f>'[1]вспомогат'!H21</f>
        <v>443464.8400000008</v>
      </c>
      <c r="G23" s="39">
        <f>'[1]вспомогат'!I21</f>
        <v>24.457175316975828</v>
      </c>
      <c r="H23" s="35">
        <f>'[1]вспомогат'!J21</f>
        <v>-1369765.1599999992</v>
      </c>
      <c r="I23" s="36">
        <f>'[1]вспомогат'!K21</f>
        <v>84.02864394820246</v>
      </c>
      <c r="J23" s="37">
        <f>'[1]вспомогат'!L21</f>
        <v>-1362624.9900000002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15404257.890000002</v>
      </c>
      <c r="F24" s="38">
        <f>'[1]вспомогат'!H22</f>
        <v>1010367.1100000013</v>
      </c>
      <c r="G24" s="39">
        <f>'[1]вспомогат'!I22</f>
        <v>29.661317728733405</v>
      </c>
      <c r="H24" s="35">
        <f>'[1]вспомогат'!J22</f>
        <v>-2395978.8899999987</v>
      </c>
      <c r="I24" s="36">
        <f>'[1]вспомогат'!K22</f>
        <v>82.1697764842401</v>
      </c>
      <c r="J24" s="37">
        <f>'[1]вспомогат'!L22</f>
        <v>-3342608.1099999975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28719125.90000001</v>
      </c>
      <c r="F25" s="38">
        <f>'[1]вспомогат'!H23</f>
        <v>1693113.6100000069</v>
      </c>
      <c r="G25" s="39">
        <f>'[1]вспомогат'!I23</f>
        <v>29.026607709861867</v>
      </c>
      <c r="H25" s="35">
        <f>'[1]вспомогат'!J23</f>
        <v>-4139857.389999993</v>
      </c>
      <c r="I25" s="36">
        <f>'[1]вспомогат'!K23</f>
        <v>103.12927479276115</v>
      </c>
      <c r="J25" s="37">
        <f>'[1]вспомогат'!L23</f>
        <v>871430.9000000097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9052075</v>
      </c>
      <c r="D26" s="44">
        <f>'[1]вспомогат'!D24</f>
        <v>2040300</v>
      </c>
      <c r="E26" s="33">
        <f>'[1]вспомогат'!G24</f>
        <v>9510559.41</v>
      </c>
      <c r="F26" s="38">
        <f>'[1]вспомогат'!H24</f>
        <v>327410.33000000194</v>
      </c>
      <c r="G26" s="39">
        <f>'[1]вспомогат'!I24</f>
        <v>16.04716610302416</v>
      </c>
      <c r="H26" s="35">
        <f>'[1]вспомогат'!J24</f>
        <v>-1712889.669999998</v>
      </c>
      <c r="I26" s="36">
        <f>'[1]вспомогат'!K24</f>
        <v>105.0649647732702</v>
      </c>
      <c r="J26" s="37">
        <f>'[1]вспомогат'!L24</f>
        <v>458484.41000000015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11474641.82</v>
      </c>
      <c r="F27" s="38">
        <f>'[1]вспомогат'!H25</f>
        <v>446329.58000000194</v>
      </c>
      <c r="G27" s="39">
        <f>'[1]вспомогат'!I25</f>
        <v>15.134074332778441</v>
      </c>
      <c r="H27" s="35">
        <f>'[1]вспомогат'!J25</f>
        <v>-2502840.419999998</v>
      </c>
      <c r="I27" s="36">
        <f>'[1]вспомогат'!K25</f>
        <v>82.28514906411077</v>
      </c>
      <c r="J27" s="37">
        <f>'[1]вспомогат'!L25</f>
        <v>-2470331.1799999997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9272026</v>
      </c>
      <c r="D28" s="44">
        <f>'[1]вспомогат'!D26</f>
        <v>5692737</v>
      </c>
      <c r="E28" s="33">
        <f>'[1]вспомогат'!G26</f>
        <v>3964201.2500000005</v>
      </c>
      <c r="F28" s="38">
        <f>'[1]вспомогат'!H26</f>
        <v>112533.5299999998</v>
      </c>
      <c r="G28" s="39">
        <f>'[1]вспомогат'!I26</f>
        <v>1.9767913044287801</v>
      </c>
      <c r="H28" s="35">
        <f>'[1]вспомогат'!J26</f>
        <v>-5580203.470000001</v>
      </c>
      <c r="I28" s="36">
        <f>'[1]вспомогат'!K26</f>
        <v>42.75442335903718</v>
      </c>
      <c r="J28" s="37">
        <f>'[1]вспомогат'!L26</f>
        <v>-5307824.75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8342815</v>
      </c>
      <c r="D29" s="44">
        <f>'[1]вспомогат'!D27</f>
        <v>1414076</v>
      </c>
      <c r="E29" s="33">
        <f>'[1]вспомогат'!G27</f>
        <v>9208522.189999998</v>
      </c>
      <c r="F29" s="38">
        <f>'[1]вспомогат'!H27</f>
        <v>536612.0399999991</v>
      </c>
      <c r="G29" s="39">
        <f>'[1]вспомогат'!I27</f>
        <v>37.94789247536901</v>
      </c>
      <c r="H29" s="35">
        <f>'[1]вспомогат'!J27</f>
        <v>-877463.9600000009</v>
      </c>
      <c r="I29" s="36">
        <f>'[1]вспомогат'!K27</f>
        <v>110.37667969384432</v>
      </c>
      <c r="J29" s="37">
        <f>'[1]вспомогат'!L27</f>
        <v>865707.1899999976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3731528.5599999996</v>
      </c>
      <c r="F30" s="38">
        <f>'[1]вспомогат'!H28</f>
        <v>109701.66999999993</v>
      </c>
      <c r="G30" s="39">
        <f>'[1]вспомогат'!I28</f>
        <v>14.86236870306468</v>
      </c>
      <c r="H30" s="35">
        <f>'[1]вспомогат'!J28</f>
        <v>-628415.3300000001</v>
      </c>
      <c r="I30" s="36">
        <f>'[1]вспомогат'!K28</f>
        <v>111.17701217232229</v>
      </c>
      <c r="J30" s="37">
        <f>'[1]вспомогат'!L28</f>
        <v>375143.5599999996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23738368.63000001</v>
      </c>
      <c r="F31" s="38">
        <f>'[1]вспомогат'!H29</f>
        <v>1110199.9200000055</v>
      </c>
      <c r="G31" s="39">
        <f>'[1]вспомогат'!I29</f>
        <v>22.370028753407905</v>
      </c>
      <c r="H31" s="35">
        <f>'[1]вспомогат'!J29</f>
        <v>-3852690.0799999945</v>
      </c>
      <c r="I31" s="36">
        <f>'[1]вспомогат'!K29</f>
        <v>93.11468300587326</v>
      </c>
      <c r="J31" s="37">
        <f>'[1]вспомогат'!L29</f>
        <v>-1755321.3699999899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33220410.05</v>
      </c>
      <c r="F32" s="38">
        <f>'[1]вспомогат'!H30</f>
        <v>1576601.789999988</v>
      </c>
      <c r="G32" s="39">
        <f>'[1]вспомогат'!I30</f>
        <v>24.444575561653846</v>
      </c>
      <c r="H32" s="35">
        <f>'[1]вспомогат'!J30</f>
        <v>-4873098.210000012</v>
      </c>
      <c r="I32" s="36">
        <f>'[1]вспомогат'!K30</f>
        <v>95.05621381123413</v>
      </c>
      <c r="J32" s="37">
        <f>'[1]вспомогат'!L30</f>
        <v>-1727762.9499999993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11064613.200000001</v>
      </c>
      <c r="F33" s="38">
        <f>'[1]вспомогат'!H31</f>
        <v>530771.25</v>
      </c>
      <c r="G33" s="39">
        <f>'[1]вспомогат'!I31</f>
        <v>21.52811014488051</v>
      </c>
      <c r="H33" s="35">
        <f>'[1]вспомогат'!J31</f>
        <v>-1934708.75</v>
      </c>
      <c r="I33" s="36">
        <f>'[1]вспомогат'!K31</f>
        <v>84.07693707610996</v>
      </c>
      <c r="J33" s="37">
        <f>'[1]вспомогат'!L31</f>
        <v>-2095491.7999999989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23825736.73999999</v>
      </c>
      <c r="F34" s="38">
        <f>'[1]вспомогат'!H32</f>
        <v>939443.8599999994</v>
      </c>
      <c r="G34" s="39">
        <f>'[1]вспомогат'!I32</f>
        <v>21.90126612969027</v>
      </c>
      <c r="H34" s="35">
        <f>'[1]вспомогат'!J32</f>
        <v>-3350006.1400000006</v>
      </c>
      <c r="I34" s="36">
        <f>'[1]вспомогат'!K32</f>
        <v>95.76969012177746</v>
      </c>
      <c r="J34" s="37">
        <f>'[1]вспомогат'!L32</f>
        <v>-1052423.260000009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35263298.31000001</v>
      </c>
      <c r="F35" s="38">
        <f>'[1]вспомогат'!H33</f>
        <v>1682671.550000012</v>
      </c>
      <c r="G35" s="39">
        <f>'[1]вспомогат'!I33</f>
        <v>21.494560163303834</v>
      </c>
      <c r="H35" s="35">
        <f>'[1]вспомогат'!J33</f>
        <v>-6145688.449999988</v>
      </c>
      <c r="I35" s="36">
        <f>'[1]вспомогат'!K33</f>
        <v>82.58170939390322</v>
      </c>
      <c r="J35" s="37">
        <f>'[1]вспомогат'!L33</f>
        <v>-7437801.68999999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6107491.239999999</v>
      </c>
      <c r="F36" s="38">
        <f>'[1]вспомогат'!H34</f>
        <v>231354.7199999988</v>
      </c>
      <c r="G36" s="39">
        <f>'[1]вспомогат'!I34</f>
        <v>20.106052810879106</v>
      </c>
      <c r="H36" s="35">
        <f>'[1]вспомогат'!J34</f>
        <v>-919317.2800000012</v>
      </c>
      <c r="I36" s="36">
        <f>'[1]вспомогат'!K34</f>
        <v>93.83690377566747</v>
      </c>
      <c r="J36" s="37">
        <f>'[1]вспомогат'!L34</f>
        <v>-401132.7600000007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32462861.37000001</v>
      </c>
      <c r="F37" s="38">
        <f>'[1]вспомогат'!H35</f>
        <v>1823737.9100000001</v>
      </c>
      <c r="G37" s="39">
        <f>'[1]вспомогат'!I35</f>
        <v>24.318596865997144</v>
      </c>
      <c r="H37" s="35">
        <f>'[1]вспомогат'!J35</f>
        <v>-5675617.09</v>
      </c>
      <c r="I37" s="36">
        <f>'[1]вспомогат'!K35</f>
        <v>101.65093168989394</v>
      </c>
      <c r="J37" s="37">
        <f>'[1]вспомогат'!L35</f>
        <v>527235.3700000085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8249129.069999998</v>
      </c>
      <c r="F38" s="38">
        <f>'[1]вспомогат'!H36</f>
        <v>420059.0999999996</v>
      </c>
      <c r="G38" s="39">
        <f>'[1]вспомогат'!I36</f>
        <v>19.45355699923862</v>
      </c>
      <c r="H38" s="35">
        <f>'[1]вспомогат'!J36</f>
        <v>-1739232.9000000004</v>
      </c>
      <c r="I38" s="36">
        <f>'[1]вспомогат'!K36</f>
        <v>94.41633863539907</v>
      </c>
      <c r="J38" s="37">
        <f>'[1]вспомогат'!L36</f>
        <v>-487842.93000000156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2987942.69</v>
      </c>
      <c r="F39" s="38">
        <f>'[1]вспомогат'!H37</f>
        <v>126617.18000000017</v>
      </c>
      <c r="G39" s="39">
        <f>'[1]вспомогат'!I37</f>
        <v>20.71955162821145</v>
      </c>
      <c r="H39" s="35">
        <f>'[1]вспомогат'!J37</f>
        <v>-484482.81999999983</v>
      </c>
      <c r="I39" s="36">
        <f>'[1]вспомогат'!K37</f>
        <v>112.00025076842341</v>
      </c>
      <c r="J39" s="37">
        <f>'[1]вспомогат'!L37</f>
        <v>320142.68999999994</v>
      </c>
    </row>
    <row r="40" spans="1:10" ht="12.75" customHeight="1">
      <c r="A40" s="45" t="s">
        <v>42</v>
      </c>
      <c r="B40" s="44">
        <f>'[1]вспомогат'!B38</f>
        <v>14272562</v>
      </c>
      <c r="C40" s="44">
        <f>'[1]вспомогат'!C38</f>
        <v>2818670</v>
      </c>
      <c r="D40" s="44">
        <f>'[1]вспомогат'!D38</f>
        <v>478833</v>
      </c>
      <c r="E40" s="33">
        <f>'[1]вспомогат'!G38</f>
        <v>3694592.6</v>
      </c>
      <c r="F40" s="38">
        <f>'[1]вспомогат'!H38</f>
        <v>109936.93000000017</v>
      </c>
      <c r="G40" s="39">
        <f>'[1]вспомогат'!I38</f>
        <v>22.959346995716704</v>
      </c>
      <c r="H40" s="35">
        <f>'[1]вспомогат'!J38</f>
        <v>-368896.06999999983</v>
      </c>
      <c r="I40" s="36">
        <f>'[1]вспомогат'!K38</f>
        <v>131.07574139576468</v>
      </c>
      <c r="J40" s="37">
        <f>'[1]вспомогат'!L38</f>
        <v>875922.6000000001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5003528.490000001</v>
      </c>
      <c r="F41" s="38">
        <f>'[1]вспомогат'!H39</f>
        <v>253966.18999999948</v>
      </c>
      <c r="G41" s="39">
        <f>'[1]вспомогат'!I39</f>
        <v>28.876660913306125</v>
      </c>
      <c r="H41" s="35">
        <f>'[1]вспомогат'!J39</f>
        <v>-625519.8100000005</v>
      </c>
      <c r="I41" s="36">
        <f>'[1]вспомогат'!K39</f>
        <v>99.67795825801335</v>
      </c>
      <c r="J41" s="37">
        <f>'[1]вспомогат'!L39</f>
        <v>-16165.509999998845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6715210.310000001</v>
      </c>
      <c r="F42" s="38">
        <f>'[1]вспомогат'!H40</f>
        <v>452359.7400000002</v>
      </c>
      <c r="G42" s="39">
        <f>'[1]вспомогат'!I40</f>
        <v>33.23999294579284</v>
      </c>
      <c r="H42" s="35">
        <f>'[1]вспомогат'!J40</f>
        <v>-908530.2599999998</v>
      </c>
      <c r="I42" s="36">
        <f>'[1]вспомогат'!K40</f>
        <v>101.34499093734016</v>
      </c>
      <c r="J42" s="37">
        <f>'[1]вспомогат'!L40</f>
        <v>89120.31000000145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3567280.48</v>
      </c>
      <c r="F43" s="38">
        <f>'[1]вспомогат'!H41</f>
        <v>130719.37000000011</v>
      </c>
      <c r="G43" s="39">
        <f>'[1]вспомогат'!I41</f>
        <v>15.086932635920983</v>
      </c>
      <c r="H43" s="35">
        <f>'[1]вспомогат'!J41</f>
        <v>-735721.6299999999</v>
      </c>
      <c r="I43" s="36">
        <f>'[1]вспомогат'!K41</f>
        <v>83.5177543801817</v>
      </c>
      <c r="J43" s="37">
        <f>'[1]вспомогат'!L41</f>
        <v>-704003.52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18893250.630000003</v>
      </c>
      <c r="F44" s="38">
        <f>'[1]вспомогат'!H42</f>
        <v>862660.9800000004</v>
      </c>
      <c r="G44" s="39">
        <f>'[1]вспомогат'!I42</f>
        <v>19.091438783244726</v>
      </c>
      <c r="H44" s="35">
        <f>'[1]вспомогат'!J42</f>
        <v>-3655914.0199999996</v>
      </c>
      <c r="I44" s="36">
        <f>'[1]вспомогат'!K42</f>
        <v>90.05771630141255</v>
      </c>
      <c r="J44" s="37">
        <f>'[1]вспомогат'!L42</f>
        <v>-2085796.3699999973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20583882.98</v>
      </c>
      <c r="F45" s="38">
        <f>'[1]вспомогат'!H43</f>
        <v>644364.200000003</v>
      </c>
      <c r="G45" s="39">
        <f>'[1]вспомогат'!I43</f>
        <v>11.215667298786954</v>
      </c>
      <c r="H45" s="35">
        <f>'[1]вспомогат'!J43</f>
        <v>-5100850.799999997</v>
      </c>
      <c r="I45" s="36">
        <f>'[1]вспомогат'!K43</f>
        <v>68.4638427100128</v>
      </c>
      <c r="J45" s="37">
        <f>'[1]вспомогат'!L43</f>
        <v>-9481451.02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34735322.78</v>
      </c>
      <c r="F46" s="38">
        <f>'[1]вспомогат'!H44</f>
        <v>1854213.1499999985</v>
      </c>
      <c r="G46" s="39">
        <f>'[1]вспомогат'!I44</f>
        <v>25.693309117332575</v>
      </c>
      <c r="H46" s="35">
        <f>'[1]вспомогат'!J44</f>
        <v>-5362502.8500000015</v>
      </c>
      <c r="I46" s="36">
        <f>'[1]вспомогат'!K44</f>
        <v>90.18763209957142</v>
      </c>
      <c r="J46" s="37">
        <f>'[1]вспомогат'!L44</f>
        <v>-3779185.219999999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6000754.359999999</v>
      </c>
      <c r="F47" s="38">
        <f>'[1]вспомогат'!H45</f>
        <v>466495.1899999995</v>
      </c>
      <c r="G47" s="39">
        <f>'[1]вспомогат'!I45</f>
        <v>42.77221748498597</v>
      </c>
      <c r="H47" s="35">
        <f>'[1]вспомогат'!J45</f>
        <v>-624154.8100000005</v>
      </c>
      <c r="I47" s="36">
        <f>'[1]вспомогат'!K45</f>
        <v>105.29996469385074</v>
      </c>
      <c r="J47" s="37">
        <f>'[1]вспомогат'!L45</f>
        <v>302030.3599999994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5387374.459999999</v>
      </c>
      <c r="F48" s="38">
        <f>'[1]вспомогат'!H46</f>
        <v>367675.5899999989</v>
      </c>
      <c r="G48" s="39">
        <f>'[1]вспомогат'!I46</f>
        <v>23.5301836077743</v>
      </c>
      <c r="H48" s="35">
        <f>'[1]вспомогат'!J46</f>
        <v>-1194894.410000001</v>
      </c>
      <c r="I48" s="36">
        <f>'[1]вспомогат'!K46</f>
        <v>77.80309919891629</v>
      </c>
      <c r="J48" s="37">
        <f>'[1]вспомогат'!L46</f>
        <v>-1536995.540000001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20758056.460000005</v>
      </c>
      <c r="F49" s="38">
        <f>'[1]вспомогат'!H47</f>
        <v>901482.070000004</v>
      </c>
      <c r="G49" s="39">
        <f>'[1]вспомогат'!I47</f>
        <v>19.090662225149437</v>
      </c>
      <c r="H49" s="35">
        <f>'[1]вспомогат'!J47</f>
        <v>-3820627.929999996</v>
      </c>
      <c r="I49" s="36">
        <f>'[1]вспомогат'!K47</f>
        <v>85.27290793258129</v>
      </c>
      <c r="J49" s="37">
        <f>'[1]вспомогат'!L47</f>
        <v>-3585028.5399999954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9328616.850000001</v>
      </c>
      <c r="F50" s="38">
        <f>'[1]вспомогат'!H48</f>
        <v>493883.4399999995</v>
      </c>
      <c r="G50" s="39">
        <f>'[1]вспомогат'!I48</f>
        <v>27.652738491170282</v>
      </c>
      <c r="H50" s="35">
        <f>'[1]вспомогат'!J48</f>
        <v>-1292136.5600000005</v>
      </c>
      <c r="I50" s="36">
        <f>'[1]вспомогат'!K48</f>
        <v>94.23345025872585</v>
      </c>
      <c r="J50" s="37">
        <f>'[1]вспомогат'!L48</f>
        <v>-570858.1499999985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6530517.930000001</v>
      </c>
      <c r="F51" s="38">
        <f>'[1]вспомогат'!H49</f>
        <v>498653.6199999992</v>
      </c>
      <c r="G51" s="39">
        <f>'[1]вспомогат'!I49</f>
        <v>44.42348507795093</v>
      </c>
      <c r="H51" s="35">
        <f>'[1]вспомогат'!J49</f>
        <v>-623846.3800000008</v>
      </c>
      <c r="I51" s="36">
        <f>'[1]вспомогат'!K49</f>
        <v>111.26428163134918</v>
      </c>
      <c r="J51" s="37">
        <f>'[1]вспомогат'!L49</f>
        <v>661142.9300000006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11552041.48</v>
      </c>
      <c r="F52" s="38">
        <f>'[1]вспомогат'!H50</f>
        <v>466133.2300000023</v>
      </c>
      <c r="G52" s="39">
        <f>'[1]вспомогат'!I50</f>
        <v>22.40663190946089</v>
      </c>
      <c r="H52" s="35">
        <f>'[1]вспомогат'!J50</f>
        <v>-1614202.7699999977</v>
      </c>
      <c r="I52" s="36">
        <f>'[1]вспомогат'!K50</f>
        <v>123.82462671328796</v>
      </c>
      <c r="J52" s="37">
        <f>'[1]вспомогат'!L50</f>
        <v>2222684.4800000004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7361920</v>
      </c>
      <c r="D53" s="44">
        <f>'[1]вспомогат'!D51</f>
        <v>1261028</v>
      </c>
      <c r="E53" s="33">
        <f>'[1]вспомогат'!G51</f>
        <v>7098628.160000001</v>
      </c>
      <c r="F53" s="38">
        <f>'[1]вспомогат'!H51</f>
        <v>201620.81000000145</v>
      </c>
      <c r="G53" s="39">
        <f>'[1]вспомогат'!I51</f>
        <v>15.988606914358877</v>
      </c>
      <c r="H53" s="35">
        <f>'[1]вспомогат'!J51</f>
        <v>-1059407.1899999985</v>
      </c>
      <c r="I53" s="36">
        <f>'[1]вспомогат'!K51</f>
        <v>96.42359819177607</v>
      </c>
      <c r="J53" s="37">
        <f>'[1]вспомогат'!L51</f>
        <v>-263291.8399999989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184291338.80999997</v>
      </c>
      <c r="F54" s="38">
        <f>'[1]вспомогат'!H52</f>
        <v>8728787.359999955</v>
      </c>
      <c r="G54" s="39">
        <f>'[1]вспомогат'!I52</f>
        <v>24.463109690390645</v>
      </c>
      <c r="H54" s="35">
        <f>'[1]вспомогат'!J52</f>
        <v>-26952642.640000045</v>
      </c>
      <c r="I54" s="36">
        <f>'[1]вспомогат'!K52</f>
        <v>100.941350434175</v>
      </c>
      <c r="J54" s="37">
        <f>'[1]вспомогат'!L52</f>
        <v>1718648.8099999726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17054920.23</v>
      </c>
      <c r="F55" s="38">
        <f>'[1]вспомогат'!H53</f>
        <v>1037128.1400000025</v>
      </c>
      <c r="G55" s="39">
        <f>'[1]вспомогат'!I53</f>
        <v>27.864373419221366</v>
      </c>
      <c r="H55" s="35">
        <f>'[1]вспомогат'!J53</f>
        <v>-2684929.8599999975</v>
      </c>
      <c r="I55" s="36">
        <f>'[1]вспомогат'!K53</f>
        <v>95.98785346967743</v>
      </c>
      <c r="J55" s="37">
        <f>'[1]вспомогат'!L53</f>
        <v>-712869.7699999996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4078861.12</v>
      </c>
      <c r="F56" s="38">
        <f>'[1]вспомогат'!H54</f>
        <v>146679.8500000001</v>
      </c>
      <c r="G56" s="39">
        <f>'[1]вспомогат'!I54</f>
        <v>22.499532154054783</v>
      </c>
      <c r="H56" s="35">
        <f>'[1]вспомогат'!J54</f>
        <v>-505244.1499999999</v>
      </c>
      <c r="I56" s="36">
        <f>'[1]вспомогат'!K54</f>
        <v>94.26561993368597</v>
      </c>
      <c r="J56" s="37">
        <f>'[1]вспомогат'!L54</f>
        <v>-248125.8799999999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79673123.02999999</v>
      </c>
      <c r="F57" s="38">
        <f>'[1]вспомогат'!H55</f>
        <v>5790276.810000002</v>
      </c>
      <c r="G57" s="39">
        <f>'[1]вспомогат'!I55</f>
        <v>28.511860884133693</v>
      </c>
      <c r="H57" s="35">
        <f>'[1]вспомогат'!J55</f>
        <v>-14518032.189999998</v>
      </c>
      <c r="I57" s="36">
        <f>'[1]вспомогат'!K55</f>
        <v>73.70706394613798</v>
      </c>
      <c r="J57" s="37">
        <f>'[1]вспомогат'!L55</f>
        <v>-28421160.970000014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15820333.479999997</v>
      </c>
      <c r="F58" s="38">
        <f>'[1]вспомогат'!H56</f>
        <v>761458.6599999964</v>
      </c>
      <c r="G58" s="39">
        <f>'[1]вспомогат'!I56</f>
        <v>24.656958561755722</v>
      </c>
      <c r="H58" s="35">
        <f>'[1]вспомогат'!J56</f>
        <v>-2326751.3400000036</v>
      </c>
      <c r="I58" s="36">
        <f>'[1]вспомогат'!K56</f>
        <v>100.14961023504907</v>
      </c>
      <c r="J58" s="37">
        <f>'[1]вспомогат'!L56</f>
        <v>23633.47999999672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4112222.4599999986</v>
      </c>
      <c r="F59" s="38">
        <f>'[1]вспомогат'!H57</f>
        <v>196557.72999999858</v>
      </c>
      <c r="G59" s="39">
        <f>'[1]вспомогат'!I57</f>
        <v>27.706821065095234</v>
      </c>
      <c r="H59" s="35">
        <f>'[1]вспомогат'!J57</f>
        <v>-512862.2700000014</v>
      </c>
      <c r="I59" s="36">
        <f>'[1]вспомогат'!K57</f>
        <v>131.990257257948</v>
      </c>
      <c r="J59" s="37">
        <f>'[1]вспомогат'!L57</f>
        <v>996672.4599999986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6182700.99</v>
      </c>
      <c r="F60" s="38">
        <f>'[1]вспомогат'!H58</f>
        <v>198077.0100000007</v>
      </c>
      <c r="G60" s="39">
        <f>'[1]вспомогат'!I58</f>
        <v>15.505049706457982</v>
      </c>
      <c r="H60" s="35">
        <f>'[1]вспомогат'!J58</f>
        <v>-1079422.9899999993</v>
      </c>
      <c r="I60" s="36">
        <f>'[1]вспомогат'!K58</f>
        <v>95.63934334684281</v>
      </c>
      <c r="J60" s="37">
        <f>'[1]вспомогат'!L58</f>
        <v>-281899.0099999998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7466601.17</v>
      </c>
      <c r="F61" s="38">
        <f>'[1]вспомогат'!H59</f>
        <v>463501.45999999996</v>
      </c>
      <c r="G61" s="39">
        <f>'[1]вспомогат'!I59</f>
        <v>26.119232936615273</v>
      </c>
      <c r="H61" s="35">
        <f>'[1]вспомогат'!J59</f>
        <v>-1311058.54</v>
      </c>
      <c r="I61" s="36">
        <f>'[1]вспомогат'!K59</f>
        <v>89.39446495746142</v>
      </c>
      <c r="J61" s="37">
        <f>'[1]вспомогат'!L59</f>
        <v>-885818.8300000001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25986270.720000003</v>
      </c>
      <c r="F62" s="38">
        <f>'[1]вспомогат'!H60</f>
        <v>1529907.429999996</v>
      </c>
      <c r="G62" s="39">
        <f>'[1]вспомогат'!I60</f>
        <v>33.21692441737129</v>
      </c>
      <c r="H62" s="35">
        <f>'[1]вспомогат'!J60</f>
        <v>-3075899.570000004</v>
      </c>
      <c r="I62" s="36">
        <f>'[1]вспомогат'!K60</f>
        <v>107.34032165824323</v>
      </c>
      <c r="J62" s="37">
        <f>'[1]вспомогат'!L60</f>
        <v>1777035.7200000025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4810484.750000001</v>
      </c>
      <c r="F63" s="38">
        <f>'[1]вспомогат'!H61</f>
        <v>198295.41999999993</v>
      </c>
      <c r="G63" s="39">
        <f>'[1]вспомогат'!I61</f>
        <v>21.748976140284675</v>
      </c>
      <c r="H63" s="35">
        <f>'[1]вспомогат'!J61</f>
        <v>-713450.5800000001</v>
      </c>
      <c r="I63" s="36">
        <f>'[1]вспомогат'!K61</f>
        <v>100.2782858935594</v>
      </c>
      <c r="J63" s="37">
        <f>'[1]вспомогат'!L61</f>
        <v>13349.750000000931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6915611.8500000015</v>
      </c>
      <c r="F64" s="38">
        <f>'[1]вспомогат'!H62</f>
        <v>219863.29000000004</v>
      </c>
      <c r="G64" s="39">
        <f>'[1]вспомогат'!I62</f>
        <v>15.408900949568249</v>
      </c>
      <c r="H64" s="35">
        <f>'[1]вспомогат'!J62</f>
        <v>-1206995.71</v>
      </c>
      <c r="I64" s="36">
        <f>'[1]вспомогат'!K62</f>
        <v>103.46971949394546</v>
      </c>
      <c r="J64" s="37">
        <f>'[1]вспомогат'!L62</f>
        <v>231905.8500000015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8192576.390000001</v>
      </c>
      <c r="F65" s="38">
        <f>'[1]вспомогат'!H63</f>
        <v>302584.9800000014</v>
      </c>
      <c r="G65" s="39">
        <f>'[1]вспомогат'!I63</f>
        <v>22.035828569347952</v>
      </c>
      <c r="H65" s="35">
        <f>'[1]вспомогат'!J63</f>
        <v>-1070565.0199999986</v>
      </c>
      <c r="I65" s="36">
        <f>'[1]вспомогат'!K63</f>
        <v>131.43725948850246</v>
      </c>
      <c r="J65" s="37">
        <f>'[1]вспомогат'!L63</f>
        <v>1959506.3900000006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37530125.10000001</v>
      </c>
      <c r="F66" s="38">
        <f>'[1]вспомогат'!H64</f>
        <v>1961186.1300000027</v>
      </c>
      <c r="G66" s="39">
        <f>'[1]вспомогат'!I64</f>
        <v>27.38874472718948</v>
      </c>
      <c r="H66" s="35">
        <f>'[1]вспомогат'!J64</f>
        <v>-5199368.869999997</v>
      </c>
      <c r="I66" s="36">
        <f>'[1]вспомогат'!K64</f>
        <v>109.93890721442017</v>
      </c>
      <c r="J66" s="37">
        <f>'[1]вспомогат'!L64</f>
        <v>3392870.100000009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33037745.129999995</v>
      </c>
      <c r="F67" s="38">
        <f>'[1]вспомогат'!H65</f>
        <v>2312440.559999995</v>
      </c>
      <c r="G67" s="39">
        <f>'[1]вспомогат'!I65</f>
        <v>36.704333714697775</v>
      </c>
      <c r="H67" s="35">
        <f>'[1]вспомогат'!J65</f>
        <v>-3987743.440000005</v>
      </c>
      <c r="I67" s="36">
        <f>'[1]вспомогат'!K65</f>
        <v>103.72858157652772</v>
      </c>
      <c r="J67" s="37">
        <f>'[1]вспомогат'!L65</f>
        <v>1187560.1299999952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24159722.34</v>
      </c>
      <c r="F68" s="38">
        <f>'[1]вспомогат'!H66</f>
        <v>1084514</v>
      </c>
      <c r="G68" s="39">
        <f>'[1]вспомогат'!I66</f>
        <v>21.457602343230942</v>
      </c>
      <c r="H68" s="35">
        <f>'[1]вспомогат'!J66</f>
        <v>-3969704</v>
      </c>
      <c r="I68" s="36">
        <f>'[1]вспомогат'!K66</f>
        <v>99.61741828927548</v>
      </c>
      <c r="J68" s="37">
        <f>'[1]вспомогат'!L66</f>
        <v>-92785.66000000015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365265918.1300001</v>
      </c>
      <c r="F69" s="38">
        <f>'[1]вспомогат'!H67</f>
        <v>32678156.46000004</v>
      </c>
      <c r="G69" s="39">
        <f>'[1]вспомогат'!I67</f>
        <v>46.56384395672515</v>
      </c>
      <c r="H69" s="35">
        <f>'[1]вспомогат'!J67</f>
        <v>-37501093.53999996</v>
      </c>
      <c r="I69" s="36">
        <f>'[1]вспомогат'!K67</f>
        <v>97.05817420870812</v>
      </c>
      <c r="J69" s="37">
        <f>'[1]вспомогат'!L67</f>
        <v>-11071181.869999886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2366993286.0299997</v>
      </c>
      <c r="F70" s="38">
        <f>'[1]вспомогат'!H68</f>
        <v>185853891.5999999</v>
      </c>
      <c r="G70" s="39">
        <f>'[1]вспомогат'!I68</f>
        <v>33.40983337677628</v>
      </c>
      <c r="H70" s="35">
        <f>'[1]вспомогат'!J68</f>
        <v>-370431108.4000001</v>
      </c>
      <c r="I70" s="36">
        <f>'[1]вспомогат'!K68</f>
        <v>89.44589437758971</v>
      </c>
      <c r="J70" s="37">
        <f>'[1]вспомогат'!L68</f>
        <v>-279291713.97000027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6677779.130000001</v>
      </c>
      <c r="F71" s="38">
        <f>'[1]вспомогат'!H69</f>
        <v>480961.11000000034</v>
      </c>
      <c r="G71" s="39">
        <f>'[1]вспомогат'!I69</f>
        <v>29.614464233486775</v>
      </c>
      <c r="H71" s="35">
        <f>'[1]вспомогат'!J69</f>
        <v>-1143113.8899999997</v>
      </c>
      <c r="I71" s="36">
        <f>'[1]вспомогат'!K69</f>
        <v>80.83480163466497</v>
      </c>
      <c r="J71" s="37">
        <f>'[1]вспомогат'!L69</f>
        <v>-1583240.8699999992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9495079</v>
      </c>
      <c r="D72" s="44">
        <f>'[1]вспомогат'!D70</f>
        <v>1885901</v>
      </c>
      <c r="E72" s="33">
        <f>'[1]вспомогат'!G70</f>
        <v>8985923.969999997</v>
      </c>
      <c r="F72" s="38">
        <f>'[1]вспомогат'!H70</f>
        <v>490789.63999999687</v>
      </c>
      <c r="G72" s="39">
        <f>'[1]вспомогат'!I70</f>
        <v>26.02414654851961</v>
      </c>
      <c r="H72" s="35">
        <f>'[1]вспомогат'!J70</f>
        <v>-1395111.3600000031</v>
      </c>
      <c r="I72" s="36">
        <f>'[1]вспомогат'!K70</f>
        <v>94.63769569479092</v>
      </c>
      <c r="J72" s="37">
        <f>'[1]вспомогат'!L70</f>
        <v>-509155.03000000305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13450718.540000001</v>
      </c>
      <c r="F73" s="38">
        <f>'[1]вспомогат'!H71</f>
        <v>651900.4299999997</v>
      </c>
      <c r="G73" s="39">
        <f>'[1]вспомогат'!I71</f>
        <v>24.13283192061898</v>
      </c>
      <c r="H73" s="35">
        <f>'[1]вспомогат'!J71</f>
        <v>-2049400.5700000003</v>
      </c>
      <c r="I73" s="36">
        <f>'[1]вспомогат'!K71</f>
        <v>93.2472722470387</v>
      </c>
      <c r="J73" s="37">
        <f>'[1]вспомогат'!L71</f>
        <v>-974066.459999999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92234412.60999997</v>
      </c>
      <c r="F74" s="38">
        <f>'[1]вспомогат'!H72</f>
        <v>8947936.329999983</v>
      </c>
      <c r="G74" s="39">
        <f>'[1]вспомогат'!I72</f>
        <v>62.77623585454993</v>
      </c>
      <c r="H74" s="35">
        <f>'[1]вспомогат'!J72</f>
        <v>-5305763.670000017</v>
      </c>
      <c r="I74" s="36">
        <f>'[1]вспомогат'!K72</f>
        <v>127.72170243513318</v>
      </c>
      <c r="J74" s="37">
        <f>'[1]вспомогат'!L72</f>
        <v>20019267.60999997</v>
      </c>
    </row>
    <row r="75" spans="1:10" ht="14.25" customHeight="1">
      <c r="A75" s="46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9286381.35</v>
      </c>
      <c r="F75" s="38">
        <f>'[1]вспомогат'!H73</f>
        <v>563059.2400000002</v>
      </c>
      <c r="G75" s="39">
        <f>'[1]вспомогат'!I73</f>
        <v>29.398963573660687</v>
      </c>
      <c r="H75" s="35">
        <f>'[1]вспомогат'!J73</f>
        <v>-1352175.7599999998</v>
      </c>
      <c r="I75" s="36">
        <f>'[1]вспомогат'!K73</f>
        <v>89.98510016075721</v>
      </c>
      <c r="J75" s="37">
        <f>'[1]вспомогат'!L73</f>
        <v>-1033528.6500000004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255384715.19000003</v>
      </c>
      <c r="F76" s="38">
        <f>'[1]вспомогат'!H74</f>
        <v>19484775.03999996</v>
      </c>
      <c r="G76" s="39">
        <f>'[1]вспомогат'!I74</f>
        <v>32.43516228588545</v>
      </c>
      <c r="H76" s="35">
        <f>'[1]вспомогат'!J74</f>
        <v>-40588224.96000004</v>
      </c>
      <c r="I76" s="36">
        <f>'[1]вспомогат'!K74</f>
        <v>86.70040575434548</v>
      </c>
      <c r="J76" s="37">
        <f>'[1]вспомогат'!L74</f>
        <v>-39175284.80999997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6873346.1</v>
      </c>
      <c r="F77" s="38">
        <f>'[1]вспомогат'!H75</f>
        <v>325852.6699999999</v>
      </c>
      <c r="G77" s="39">
        <f>'[1]вспомогат'!I75</f>
        <v>28.79671374613145</v>
      </c>
      <c r="H77" s="35">
        <f>'[1]вспомогат'!J75</f>
        <v>-805709.3300000001</v>
      </c>
      <c r="I77" s="36">
        <f>'[1]вспомогат'!K75</f>
        <v>109.5703013597479</v>
      </c>
      <c r="J77" s="37">
        <f>'[1]вспомогат'!L75</f>
        <v>600345.0999999996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15872682.710000003</v>
      </c>
      <c r="F78" s="38">
        <f>'[1]вспомогат'!H76</f>
        <v>900575.4700000007</v>
      </c>
      <c r="G78" s="39">
        <f>'[1]вспомогат'!I76</f>
        <v>20.79394751728837</v>
      </c>
      <c r="H78" s="35">
        <f>'[1]вспомогат'!J76</f>
        <v>-3430374.5299999993</v>
      </c>
      <c r="I78" s="36">
        <f>'[1]вспомогат'!K76</f>
        <v>91.89757676304826</v>
      </c>
      <c r="J78" s="37">
        <f>'[1]вспомогат'!L76</f>
        <v>-1399462.2899999972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7685860</v>
      </c>
      <c r="D79" s="44">
        <f>'[1]вспомогат'!D77</f>
        <v>1860132</v>
      </c>
      <c r="E79" s="33">
        <f>'[1]вспомогат'!G77</f>
        <v>7327746.039999999</v>
      </c>
      <c r="F79" s="38">
        <f>'[1]вспомогат'!H77</f>
        <v>347212.55999999866</v>
      </c>
      <c r="G79" s="39">
        <f>'[1]вспомогат'!I77</f>
        <v>18.666017250388613</v>
      </c>
      <c r="H79" s="35">
        <f>'[1]вспомогат'!J77</f>
        <v>-1512919.4400000013</v>
      </c>
      <c r="I79" s="36">
        <f>'[1]вспомогат'!K77</f>
        <v>95.34061302183488</v>
      </c>
      <c r="J79" s="37">
        <f>'[1]вспомогат'!L77</f>
        <v>-358113.9600000009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15885414.890000002</v>
      </c>
      <c r="F80" s="38">
        <f>'[1]вспомогат'!H78</f>
        <v>1058439.4700000025</v>
      </c>
      <c r="G80" s="39">
        <f>'[1]вспомогат'!I78</f>
        <v>33.98425012040464</v>
      </c>
      <c r="H80" s="35">
        <f>'[1]вспомогат'!J78</f>
        <v>-2056060.5299999975</v>
      </c>
      <c r="I80" s="36">
        <f>'[1]вспомогат'!K78</f>
        <v>103.45299891893302</v>
      </c>
      <c r="J80" s="37">
        <f>'[1]вспомогат'!L78</f>
        <v>530214.8900000025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4343084.33</v>
      </c>
      <c r="F81" s="38">
        <f>'[1]вспомогат'!H79</f>
        <v>208357.78000000026</v>
      </c>
      <c r="G81" s="39">
        <f>'[1]вспомогат'!I79</f>
        <v>13.612719365011767</v>
      </c>
      <c r="H81" s="35">
        <f>'[1]вспомогат'!J79</f>
        <v>-1322253.2199999997</v>
      </c>
      <c r="I81" s="36">
        <f>'[1]вспомогат'!K79</f>
        <v>56.538202120082836</v>
      </c>
      <c r="J81" s="37">
        <f>'[1]вспомогат'!L79</f>
        <v>-3338596.67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5618125.3900000015</v>
      </c>
      <c r="F82" s="38">
        <f>'[1]вспомогат'!H80</f>
        <v>300682.33999999985</v>
      </c>
      <c r="G82" s="39">
        <f>'[1]вспомогат'!I80</f>
        <v>26.278459661462506</v>
      </c>
      <c r="H82" s="35">
        <f>'[1]вспомогат'!J80</f>
        <v>-843533.6600000001</v>
      </c>
      <c r="I82" s="36">
        <f>'[1]вспомогат'!K80</f>
        <v>130.05582205575288</v>
      </c>
      <c r="J82" s="37">
        <f>'[1]вспомогат'!L80</f>
        <v>1298345.3900000015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7982244.97</v>
      </c>
      <c r="F83" s="38">
        <f>'[1]вспомогат'!H81</f>
        <v>396488.76999999955</v>
      </c>
      <c r="G83" s="39">
        <f>'[1]вспомогат'!I81</f>
        <v>17.277320836951922</v>
      </c>
      <c r="H83" s="35">
        <f>'[1]вспомогат'!J81</f>
        <v>-1898362.2300000004</v>
      </c>
      <c r="I83" s="36">
        <f>'[1]вспомогат'!K81</f>
        <v>80.91015730876464</v>
      </c>
      <c r="J83" s="37">
        <f>'[1]вспомогат'!L81</f>
        <v>-1883321.0300000003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47862335.440000005</v>
      </c>
      <c r="F84" s="38">
        <f>'[1]вспомогат'!H82</f>
        <v>2727631.640000008</v>
      </c>
      <c r="G84" s="39">
        <f>'[1]вспомогат'!I82</f>
        <v>25.414342240083066</v>
      </c>
      <c r="H84" s="35">
        <f>'[1]вспомогат'!J82</f>
        <v>-8005015.359999992</v>
      </c>
      <c r="I84" s="36">
        <f>'[1]вспомогат'!K82</f>
        <v>86.22663928326784</v>
      </c>
      <c r="J84" s="37">
        <f>'[1]вспомогат'!L82</f>
        <v>-7645261.559999995</v>
      </c>
    </row>
    <row r="85" spans="1:10" ht="15" customHeight="1">
      <c r="A85" s="47" t="s">
        <v>87</v>
      </c>
      <c r="B85" s="41">
        <f>SUM(B18:B84)</f>
        <v>11606518194</v>
      </c>
      <c r="C85" s="41">
        <f>SUM(C18:C84)</f>
        <v>4555350261</v>
      </c>
      <c r="D85" s="41">
        <f>SUM(D18:D84)</f>
        <v>935525957</v>
      </c>
      <c r="E85" s="41">
        <f>SUM(E18:E84)</f>
        <v>4164573478.9899993</v>
      </c>
      <c r="F85" s="41">
        <f>SUM(F18:F84)</f>
        <v>303676375.09999985</v>
      </c>
      <c r="G85" s="42">
        <f>F85/D85*100</f>
        <v>32.46049698864741</v>
      </c>
      <c r="H85" s="41">
        <f>SUM(H38:H84)</f>
        <v>-577965812.8300002</v>
      </c>
      <c r="I85" s="43">
        <f>E85/C85*100</f>
        <v>91.42158649455384</v>
      </c>
      <c r="J85" s="41">
        <f>SUM(J18:J84)</f>
        <v>-390776782.0100002</v>
      </c>
    </row>
    <row r="86" spans="1:10" ht="15.75" customHeight="1">
      <c r="A86" s="48" t="s">
        <v>88</v>
      </c>
      <c r="B86" s="49">
        <f>'[1]вспомогат'!B83</f>
        <v>14034664294</v>
      </c>
      <c r="C86" s="49">
        <f>'[1]вспомогат'!C83</f>
        <v>5569207081</v>
      </c>
      <c r="D86" s="49">
        <f>'[1]вспомогат'!D83</f>
        <v>1161007407</v>
      </c>
      <c r="E86" s="49">
        <f>'[1]вспомогат'!G83</f>
        <v>5044469437.55</v>
      </c>
      <c r="F86" s="49">
        <f>'[1]вспомогат'!H83</f>
        <v>366324320.8699998</v>
      </c>
      <c r="G86" s="50">
        <f>'[1]вспомогат'!I83</f>
        <v>31.5522811190816</v>
      </c>
      <c r="H86" s="49">
        <f>'[1]вспомогат'!J83</f>
        <v>-794683086.1300002</v>
      </c>
      <c r="I86" s="50">
        <f>'[1]вспомогат'!K83</f>
        <v>90.5778751657448</v>
      </c>
      <c r="J86" s="49">
        <f>'[1]вспомогат'!L83</f>
        <v>-524737643.45000017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12.05.2021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2021-05-13T06:05:37Z</dcterms:created>
  <dcterms:modified xsi:type="dcterms:W3CDTF">2021-05-13T06:05:59Z</dcterms:modified>
  <cp:category/>
  <cp:version/>
  <cp:contentType/>
  <cp:contentStatus/>
</cp:coreProperties>
</file>