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<sst xmlns="http://schemas.openxmlformats.org/spreadsheetml/2006/main" count="94" uniqueCount="89">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</sst>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13.05.2021</v>
          </cell>
        </row>
        <row r="6">
          <cell r="G6" t="str">
            <v>Фактично надійшло на 13.05.2021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884949064.3900003</v>
          </cell>
          <cell r="H10">
            <v>69478162.19000018</v>
          </cell>
          <cell r="I10">
            <v>30.823303970269087</v>
          </cell>
          <cell r="J10">
            <v>-155929737.80999982</v>
          </cell>
          <cell r="K10">
            <v>87.32453930101813</v>
          </cell>
          <cell r="L10">
            <v>-128453435.60999966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108123.38</v>
          </cell>
          <cell r="H11">
            <v>7800</v>
          </cell>
          <cell r="I11">
            <v>21.487603305785125</v>
          </cell>
          <cell r="J11">
            <v>-28500</v>
          </cell>
          <cell r="K11">
            <v>72.67821469382268</v>
          </cell>
          <cell r="L11">
            <v>-40646.619999999995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222314.67</v>
          </cell>
          <cell r="H13">
            <v>-34350.01000000001</v>
          </cell>
          <cell r="I13">
            <v>-96.21851540616248</v>
          </cell>
          <cell r="J13">
            <v>-70050.01000000001</v>
          </cell>
          <cell r="K13">
            <v>118.37841853035145</v>
          </cell>
          <cell r="L13">
            <v>34514.67000000001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1221414.2</v>
          </cell>
          <cell r="H14">
            <v>6380</v>
          </cell>
          <cell r="J14">
            <v>6380</v>
          </cell>
          <cell r="K14">
            <v>1221.4142</v>
          </cell>
          <cell r="L14">
            <v>1121414.2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5720611.87</v>
          </cell>
          <cell r="H16">
            <v>338496.5499999998</v>
          </cell>
          <cell r="I16">
            <v>27.362764435318926</v>
          </cell>
          <cell r="J16">
            <v>-898573.4500000002</v>
          </cell>
          <cell r="K16">
            <v>101.75890433035661</v>
          </cell>
          <cell r="L16">
            <v>98880.87000000011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19808297.09</v>
          </cell>
          <cell r="H17">
            <v>1076797.6199999973</v>
          </cell>
          <cell r="I17">
            <v>28.437493100565035</v>
          </cell>
          <cell r="J17">
            <v>-2709744.3800000027</v>
          </cell>
          <cell r="K17">
            <v>88.52413640878589</v>
          </cell>
          <cell r="L17">
            <v>-2567856.91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8517116.710000003</v>
          </cell>
          <cell r="H18">
            <v>573306.2100000037</v>
          </cell>
          <cell r="I18">
            <v>35.37994676711778</v>
          </cell>
          <cell r="J18">
            <v>-1047120.7899999963</v>
          </cell>
          <cell r="K18">
            <v>82.10284423606315</v>
          </cell>
          <cell r="L18">
            <v>-1856600.2899999972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6957093.239999999</v>
          </cell>
          <cell r="H19">
            <v>572347.4499999983</v>
          </cell>
          <cell r="I19">
            <v>21.667098231304198</v>
          </cell>
          <cell r="J19">
            <v>-2069203.5500000017</v>
          </cell>
          <cell r="K19">
            <v>81.96283623663085</v>
          </cell>
          <cell r="L19">
            <v>-1531013.7600000007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8814953.89</v>
          </cell>
          <cell r="H20">
            <v>494450.8900000006</v>
          </cell>
          <cell r="I20">
            <v>43.263209057739644</v>
          </cell>
          <cell r="J20">
            <v>-648439.1099999994</v>
          </cell>
          <cell r="K20">
            <v>143.75637268891873</v>
          </cell>
          <cell r="L20">
            <v>2683083.8900000006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7173319.109999999</v>
          </cell>
          <cell r="H21">
            <v>447728.9400000004</v>
          </cell>
          <cell r="I21">
            <v>24.692341291507443</v>
          </cell>
          <cell r="J21">
            <v>-1365501.0599999996</v>
          </cell>
          <cell r="K21">
            <v>84.078623553626</v>
          </cell>
          <cell r="L21">
            <v>-1358360.8900000006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15467643.410000002</v>
          </cell>
          <cell r="H22">
            <v>1073752.6300000008</v>
          </cell>
          <cell r="I22">
            <v>31.522124587461192</v>
          </cell>
          <cell r="J22">
            <v>-2332593.369999999</v>
          </cell>
          <cell r="K22">
            <v>82.50788910530433</v>
          </cell>
          <cell r="L22">
            <v>-3279222.589999998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29116368.08</v>
          </cell>
          <cell r="H23">
            <v>2090355.7899999954</v>
          </cell>
          <cell r="I23">
            <v>35.83689666895302</v>
          </cell>
          <cell r="J23">
            <v>-3742615.2100000046</v>
          </cell>
          <cell r="K23">
            <v>104.5557561586336</v>
          </cell>
          <cell r="L23">
            <v>1268673.0799999982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9586116.24</v>
          </cell>
          <cell r="H24">
            <v>402967.160000002</v>
          </cell>
          <cell r="I24">
            <v>19.750387688085183</v>
          </cell>
          <cell r="J24">
            <v>-1637332.839999998</v>
          </cell>
          <cell r="K24">
            <v>105.89965549335373</v>
          </cell>
          <cell r="L24">
            <v>534041.2400000002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11520108.74</v>
          </cell>
          <cell r="H25">
            <v>491796.50000000186</v>
          </cell>
          <cell r="I25">
            <v>16.67575962050346</v>
          </cell>
          <cell r="J25">
            <v>-2457373.499999998</v>
          </cell>
          <cell r="K25">
            <v>82.61119429919297</v>
          </cell>
          <cell r="L25">
            <v>-2424864.26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3965631.750000001</v>
          </cell>
          <cell r="H26">
            <v>113964.03000000026</v>
          </cell>
          <cell r="I26">
            <v>2.001919814669117</v>
          </cell>
          <cell r="J26">
            <v>-5578772.97</v>
          </cell>
          <cell r="K26">
            <v>42.76985148661146</v>
          </cell>
          <cell r="L26">
            <v>-5306394.249999999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9325313.429999998</v>
          </cell>
          <cell r="H27">
            <v>653403.2799999993</v>
          </cell>
          <cell r="I27">
            <v>46.20708363624016</v>
          </cell>
          <cell r="J27">
            <v>-760672.7200000007</v>
          </cell>
          <cell r="K27">
            <v>111.77658176526745</v>
          </cell>
          <cell r="L27">
            <v>982498.4299999978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3787410.13</v>
          </cell>
          <cell r="H28">
            <v>165583.24000000022</v>
          </cell>
          <cell r="I28">
            <v>22.433196905097734</v>
          </cell>
          <cell r="J28">
            <v>-572533.7599999998</v>
          </cell>
          <cell r="K28">
            <v>112.84194542640371</v>
          </cell>
          <cell r="L28">
            <v>431025.1299999999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24031126.55000001</v>
          </cell>
          <cell r="H29">
            <v>1402957.8400000036</v>
          </cell>
          <cell r="I29">
            <v>28.26896908857548</v>
          </cell>
          <cell r="J29">
            <v>-3559932.1599999964</v>
          </cell>
          <cell r="K29">
            <v>94.26303744181406</v>
          </cell>
          <cell r="L29">
            <v>-1462563.4499999918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33656497.720000006</v>
          </cell>
          <cell r="H30">
            <v>2012689.4599999934</v>
          </cell>
          <cell r="I30">
            <v>31.20593919097002</v>
          </cell>
          <cell r="J30">
            <v>-4437010.540000007</v>
          </cell>
          <cell r="K30">
            <v>96.30402630775579</v>
          </cell>
          <cell r="L30">
            <v>-1291675.2799999937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11089965.090000004</v>
          </cell>
          <cell r="H31">
            <v>556123.1400000025</v>
          </cell>
          <cell r="I31">
            <v>22.556384152376108</v>
          </cell>
          <cell r="J31">
            <v>-1909356.8599999975</v>
          </cell>
          <cell r="K31">
            <v>84.26957908010615</v>
          </cell>
          <cell r="L31">
            <v>-2070139.9099999964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23983543.61</v>
          </cell>
          <cell r="H32">
            <v>1097250.730000008</v>
          </cell>
          <cell r="I32">
            <v>25.580219608574712</v>
          </cell>
          <cell r="J32">
            <v>-3192199.269999992</v>
          </cell>
          <cell r="K32">
            <v>96.40400901835183</v>
          </cell>
          <cell r="L32">
            <v>-894616.3900000006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35843811.34000001</v>
          </cell>
          <cell r="H33">
            <v>2263184.580000013</v>
          </cell>
          <cell r="I33">
            <v>28.910072863281876</v>
          </cell>
          <cell r="J33">
            <v>-5565175.419999987</v>
          </cell>
          <cell r="K33">
            <v>83.94118966490328</v>
          </cell>
          <cell r="L33">
            <v>-6857288.659999989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6221118.549999999</v>
          </cell>
          <cell r="H34">
            <v>344982.0299999984</v>
          </cell>
          <cell r="I34">
            <v>29.9809181069843</v>
          </cell>
          <cell r="J34">
            <v>-805689.9700000016</v>
          </cell>
          <cell r="K34">
            <v>95.58269996853403</v>
          </cell>
          <cell r="L34">
            <v>-287505.4500000011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33091597.480000008</v>
          </cell>
          <cell r="H35">
            <v>2452474.0199999996</v>
          </cell>
          <cell r="I35">
            <v>32.70246601207703</v>
          </cell>
          <cell r="J35">
            <v>-5046880.98</v>
          </cell>
          <cell r="K35">
            <v>103.61969256528745</v>
          </cell>
          <cell r="L35">
            <v>1155971.480000008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8299486.229999999</v>
          </cell>
          <cell r="H36">
            <v>470416.2599999998</v>
          </cell>
          <cell r="I36">
            <v>21.785671414519193</v>
          </cell>
          <cell r="J36">
            <v>-1688875.7400000002</v>
          </cell>
          <cell r="K36">
            <v>94.99270719878693</v>
          </cell>
          <cell r="L36">
            <v>-437485.7700000014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3049024.6100000003</v>
          </cell>
          <cell r="H37">
            <v>187699.10000000056</v>
          </cell>
          <cell r="I37">
            <v>30.714956635575284</v>
          </cell>
          <cell r="J37">
            <v>-423400.89999999944</v>
          </cell>
          <cell r="K37">
            <v>114.28984968888223</v>
          </cell>
          <cell r="L37">
            <v>381224.61000000034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3774208.7</v>
          </cell>
          <cell r="H38">
            <v>189553.03000000026</v>
          </cell>
          <cell r="I38">
            <v>39.586459162171415</v>
          </cell>
          <cell r="J38">
            <v>-289279.96999999974</v>
          </cell>
          <cell r="K38">
            <v>133.90033952183123</v>
          </cell>
          <cell r="L38">
            <v>955538.7000000002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5174713.170000001</v>
          </cell>
          <cell r="H39">
            <v>425150.8699999992</v>
          </cell>
          <cell r="I39">
            <v>48.34083430549198</v>
          </cell>
          <cell r="J39">
            <v>-454335.1300000008</v>
          </cell>
          <cell r="K39">
            <v>103.08821952095089</v>
          </cell>
          <cell r="L39">
            <v>155019.17000000086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6743812.760000001</v>
          </cell>
          <cell r="H40">
            <v>480962.1899999995</v>
          </cell>
          <cell r="I40">
            <v>35.34173886206817</v>
          </cell>
          <cell r="J40">
            <v>-879927.8100000005</v>
          </cell>
          <cell r="K40">
            <v>101.77665501072278</v>
          </cell>
          <cell r="L40">
            <v>117722.76000000071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3611513.0799999996</v>
          </cell>
          <cell r="H41">
            <v>174951.96999999974</v>
          </cell>
          <cell r="I41">
            <v>20.192023461493598</v>
          </cell>
          <cell r="J41">
            <v>-691489.0300000003</v>
          </cell>
          <cell r="K41">
            <v>84.55333525000913</v>
          </cell>
          <cell r="L41">
            <v>-659770.9200000004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19011651.86</v>
          </cell>
          <cell r="H42">
            <v>981062.2099999972</v>
          </cell>
          <cell r="I42">
            <v>21.71176111937939</v>
          </cell>
          <cell r="J42">
            <v>-3537512.790000003</v>
          </cell>
          <cell r="K42">
            <v>90.62209479772841</v>
          </cell>
          <cell r="L42">
            <v>-1967395.1400000006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20877150.319999997</v>
          </cell>
          <cell r="H43">
            <v>937631.5399999991</v>
          </cell>
          <cell r="I43">
            <v>16.320216736884504</v>
          </cell>
          <cell r="J43">
            <v>-4807583.460000001</v>
          </cell>
          <cell r="K43">
            <v>69.43927621093448</v>
          </cell>
          <cell r="L43">
            <v>-9188183.680000003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35031236.42999999</v>
          </cell>
          <cell r="H44">
            <v>2150126.7999999896</v>
          </cell>
          <cell r="I44">
            <v>29.793701179317427</v>
          </cell>
          <cell r="J44">
            <v>-5066589.20000001</v>
          </cell>
          <cell r="K44">
            <v>90.95594945676054</v>
          </cell>
          <cell r="L44">
            <v>-3483271.5700000077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6018478.06</v>
          </cell>
          <cell r="H45">
            <v>484218.88999999966</v>
          </cell>
          <cell r="I45">
            <v>44.39727593636819</v>
          </cell>
          <cell r="J45">
            <v>-606431.1100000003</v>
          </cell>
          <cell r="K45">
            <v>105.61097642209027</v>
          </cell>
          <cell r="L45">
            <v>319754.0599999996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5402730.069999999</v>
          </cell>
          <cell r="H46">
            <v>383031.19999999925</v>
          </cell>
          <cell r="I46">
            <v>24.51289862214168</v>
          </cell>
          <cell r="J46">
            <v>-1179538.8000000007</v>
          </cell>
          <cell r="K46">
            <v>78.02486103428903</v>
          </cell>
          <cell r="L46">
            <v>-1521639.9300000006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21171934.180000007</v>
          </cell>
          <cell r="H47">
            <v>1315359.7900000066</v>
          </cell>
          <cell r="I47">
            <v>27.85533987984199</v>
          </cell>
          <cell r="J47">
            <v>-3406750.2099999934</v>
          </cell>
          <cell r="K47">
            <v>86.97309391969016</v>
          </cell>
          <cell r="L47">
            <v>-3171150.819999993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9421062.33</v>
          </cell>
          <cell r="H48">
            <v>586328.9199999981</v>
          </cell>
          <cell r="I48">
            <v>32.828799229571786</v>
          </cell>
          <cell r="J48">
            <v>-1199691.080000002</v>
          </cell>
          <cell r="K48">
            <v>95.16729250793603</v>
          </cell>
          <cell r="L48">
            <v>-478412.6699999999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6574064.340000001</v>
          </cell>
          <cell r="H49">
            <v>542200.0299999993</v>
          </cell>
          <cell r="I49">
            <v>48.3028979955456</v>
          </cell>
          <cell r="J49">
            <v>-580299.9700000007</v>
          </cell>
          <cell r="K49">
            <v>112.00620747524226</v>
          </cell>
          <cell r="L49">
            <v>704689.3400000008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11594728.82</v>
          </cell>
          <cell r="H50">
            <v>508820.57000000216</v>
          </cell>
          <cell r="I50">
            <v>24.458576403042688</v>
          </cell>
          <cell r="J50">
            <v>-1571515.4299999978</v>
          </cell>
          <cell r="K50">
            <v>124.28218600703136</v>
          </cell>
          <cell r="L50">
            <v>2265371.8200000003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7173417.3100000005</v>
          </cell>
          <cell r="H51">
            <v>276409.9600000009</v>
          </cell>
          <cell r="I51">
            <v>21.91941495351419</v>
          </cell>
          <cell r="J51">
            <v>-984618.0399999991</v>
          </cell>
          <cell r="K51">
            <v>97.43949010584197</v>
          </cell>
          <cell r="L51">
            <v>-188502.68999999948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186674635.44</v>
          </cell>
          <cell r="H52">
            <v>11112083.98999998</v>
          </cell>
          <cell r="I52">
            <v>31.142485012512054</v>
          </cell>
          <cell r="J52">
            <v>-24569346.01000002</v>
          </cell>
          <cell r="K52">
            <v>102.24674645479561</v>
          </cell>
          <cell r="L52">
            <v>4101945.4399999976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17331358.920000006</v>
          </cell>
          <cell r="H53">
            <v>1313566.8300000075</v>
          </cell>
          <cell r="I53">
            <v>35.29141217036402</v>
          </cell>
          <cell r="J53">
            <v>-2408491.1699999925</v>
          </cell>
          <cell r="K53">
            <v>97.54369519225523</v>
          </cell>
          <cell r="L53">
            <v>-436431.0799999945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4083258.75</v>
          </cell>
          <cell r="H54">
            <v>151077.47999999998</v>
          </cell>
          <cell r="I54">
            <v>23.174093912787377</v>
          </cell>
          <cell r="J54">
            <v>-500846.52</v>
          </cell>
          <cell r="K54">
            <v>94.36725254778902</v>
          </cell>
          <cell r="L54">
            <v>-243728.25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80904610.07999998</v>
          </cell>
          <cell r="H55">
            <v>7021763.859999999</v>
          </cell>
          <cell r="I55">
            <v>34.575817513905264</v>
          </cell>
          <cell r="J55">
            <v>-13286545.14</v>
          </cell>
          <cell r="K55">
            <v>74.84633514941454</v>
          </cell>
          <cell r="L55">
            <v>-27189673.920000017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15915871.459999995</v>
          </cell>
          <cell r="H56">
            <v>856996.639999995</v>
          </cell>
          <cell r="I56">
            <v>27.750594681061035</v>
          </cell>
          <cell r="J56">
            <v>-2231213.360000005</v>
          </cell>
          <cell r="K56">
            <v>100.75440731291975</v>
          </cell>
          <cell r="L56">
            <v>119171.4599999953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4176518.2099999986</v>
          </cell>
          <cell r="H57">
            <v>260853.47999999858</v>
          </cell>
          <cell r="I57">
            <v>36.76996419610366</v>
          </cell>
          <cell r="J57">
            <v>-448566.5200000014</v>
          </cell>
          <cell r="K57">
            <v>134.05396190078793</v>
          </cell>
          <cell r="L57">
            <v>1060968.2099999986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6226706.669999999</v>
          </cell>
          <cell r="H58">
            <v>242082.68999999948</v>
          </cell>
          <cell r="I58">
            <v>18.949721330724028</v>
          </cell>
          <cell r="J58">
            <v>-1035417.3100000005</v>
          </cell>
          <cell r="K58">
            <v>96.32006110200166</v>
          </cell>
          <cell r="L58">
            <v>-237893.330000001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7575628.680000001</v>
          </cell>
          <cell r="H59">
            <v>572528.9700000007</v>
          </cell>
          <cell r="I59">
            <v>32.263150865566715</v>
          </cell>
          <cell r="J59">
            <v>-1202031.0299999993</v>
          </cell>
          <cell r="K59">
            <v>90.69980532588161</v>
          </cell>
          <cell r="L59">
            <v>-776791.3199999994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26102532.28000001</v>
          </cell>
          <cell r="H60">
            <v>1646168.990000002</v>
          </cell>
          <cell r="I60">
            <v>35.74116305785288</v>
          </cell>
          <cell r="J60">
            <v>-2959638.009999998</v>
          </cell>
          <cell r="K60">
            <v>107.8205580638959</v>
          </cell>
          <cell r="L60">
            <v>1893297.2800000086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4853737.28</v>
          </cell>
          <cell r="H61">
            <v>241547.94999999925</v>
          </cell>
          <cell r="I61">
            <v>26.492899338192792</v>
          </cell>
          <cell r="J61">
            <v>-670198.0500000007</v>
          </cell>
          <cell r="K61">
            <v>101.17991843047986</v>
          </cell>
          <cell r="L61">
            <v>56602.28000000026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6987020.830000001</v>
          </cell>
          <cell r="H62">
            <v>291272.26999999955</v>
          </cell>
          <cell r="I62">
            <v>20.413528596728867</v>
          </cell>
          <cell r="J62">
            <v>-1135586.7300000004</v>
          </cell>
          <cell r="K62">
            <v>104.53812346024797</v>
          </cell>
          <cell r="L62">
            <v>303314.830000001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8256208.620000001</v>
          </cell>
          <cell r="H63">
            <v>366217.2100000018</v>
          </cell>
          <cell r="I63">
            <v>26.669861996140394</v>
          </cell>
          <cell r="J63">
            <v>-1006932.7899999982</v>
          </cell>
          <cell r="K63">
            <v>132.4581405310706</v>
          </cell>
          <cell r="L63">
            <v>2023138.620000001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38098480.63</v>
          </cell>
          <cell r="H64">
            <v>2529541.6599999964</v>
          </cell>
          <cell r="I64">
            <v>35.326055871367465</v>
          </cell>
          <cell r="J64">
            <v>-4631013.340000004</v>
          </cell>
          <cell r="K64">
            <v>111.60382002009244</v>
          </cell>
          <cell r="L64">
            <v>3961225.6300000027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33277431.299999986</v>
          </cell>
          <cell r="H65">
            <v>2552126.7299999855</v>
          </cell>
          <cell r="I65">
            <v>40.50876498210188</v>
          </cell>
          <cell r="J65">
            <v>-3748057.2700000145</v>
          </cell>
          <cell r="K65">
            <v>104.48112404998584</v>
          </cell>
          <cell r="L65">
            <v>1427246.2999999858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24275964.34</v>
          </cell>
          <cell r="H66">
            <v>1200756</v>
          </cell>
          <cell r="I66">
            <v>23.75750313896235</v>
          </cell>
          <cell r="J66">
            <v>-3853462</v>
          </cell>
          <cell r="K66">
            <v>100.0967171725085</v>
          </cell>
          <cell r="L66">
            <v>23456.33999999985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366199794.94000006</v>
          </cell>
          <cell r="H67">
            <v>33612033.26999998</v>
          </cell>
          <cell r="I67">
            <v>47.8945461372129</v>
          </cell>
          <cell r="J67">
            <v>-36567216.73000002</v>
          </cell>
          <cell r="K67">
            <v>97.30632322457713</v>
          </cell>
          <cell r="L67">
            <v>-10137305.059999943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2384610858.450001</v>
          </cell>
          <cell r="H68">
            <v>203471464.02000093</v>
          </cell>
          <cell r="I68">
            <v>36.57683813512874</v>
          </cell>
          <cell r="J68">
            <v>-352813535.97999907</v>
          </cell>
          <cell r="K68">
            <v>90.11164173360015</v>
          </cell>
          <cell r="L68">
            <v>-261674141.54999924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6707362.649999999</v>
          </cell>
          <cell r="H69">
            <v>510544.62999999896</v>
          </cell>
          <cell r="I69">
            <v>31.43602542986001</v>
          </cell>
          <cell r="J69">
            <v>-1113530.370000001</v>
          </cell>
          <cell r="K69">
            <v>81.19291140803435</v>
          </cell>
          <cell r="L69">
            <v>-1553657.3500000006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9112756.41</v>
          </cell>
          <cell r="H70">
            <v>617622.0800000001</v>
          </cell>
          <cell r="I70">
            <v>32.749443369508796</v>
          </cell>
          <cell r="J70">
            <v>-1268278.92</v>
          </cell>
          <cell r="K70">
            <v>95.97346593956722</v>
          </cell>
          <cell r="L70">
            <v>-382322.58999999985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13667010.919999998</v>
          </cell>
          <cell r="H71">
            <v>868192.8099999968</v>
          </cell>
          <cell r="I71">
            <v>32.13980263584091</v>
          </cell>
          <cell r="J71">
            <v>-1833108.1900000032</v>
          </cell>
          <cell r="K71">
            <v>94.74672184022153</v>
          </cell>
          <cell r="L71">
            <v>-757774.0800000019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92347562.91999999</v>
          </cell>
          <cell r="H72">
            <v>9061086.64</v>
          </cell>
          <cell r="I72">
            <v>63.57006700014733</v>
          </cell>
          <cell r="J72">
            <v>-5192613.359999999</v>
          </cell>
          <cell r="K72">
            <v>127.87838744905933</v>
          </cell>
          <cell r="L72">
            <v>20132417.919999987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9345232.6</v>
          </cell>
          <cell r="H73">
            <v>621910.4900000002</v>
          </cell>
          <cell r="I73">
            <v>32.47175881810849</v>
          </cell>
          <cell r="J73">
            <v>-1293324.5099999998</v>
          </cell>
          <cell r="K73">
            <v>90.55536918442118</v>
          </cell>
          <cell r="L73">
            <v>-974677.4000000004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257502550.72000003</v>
          </cell>
          <cell r="H74">
            <v>21602610.569999963</v>
          </cell>
          <cell r="I74">
            <v>35.96059888801951</v>
          </cell>
          <cell r="J74">
            <v>-38470389.43000004</v>
          </cell>
          <cell r="K74">
            <v>87.41938848451929</v>
          </cell>
          <cell r="L74">
            <v>-37057449.27999997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7049552.709999999</v>
          </cell>
          <cell r="H75">
            <v>502059.27999999933</v>
          </cell>
          <cell r="I75">
            <v>44.368693893927095</v>
          </cell>
          <cell r="J75">
            <v>-629502.7200000007</v>
          </cell>
          <cell r="K75">
            <v>112.37926966694249</v>
          </cell>
          <cell r="L75">
            <v>776551.709999999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15953187.000000004</v>
          </cell>
          <cell r="H76">
            <v>981079.7600000016</v>
          </cell>
          <cell r="I76">
            <v>22.65276117249106</v>
          </cell>
          <cell r="J76">
            <v>-3349870.2399999984</v>
          </cell>
          <cell r="K76">
            <v>92.36366994371575</v>
          </cell>
          <cell r="L76">
            <v>-1318957.9999999963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7378544.119999999</v>
          </cell>
          <cell r="H77">
            <v>398010.63999999873</v>
          </cell>
          <cell r="I77">
            <v>21.396903015484856</v>
          </cell>
          <cell r="J77">
            <v>-1462121.3600000013</v>
          </cell>
          <cell r="K77">
            <v>96.00154205254844</v>
          </cell>
          <cell r="L77">
            <v>-307315.8800000008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16139217.63</v>
          </cell>
          <cell r="H78">
            <v>1312242.210000001</v>
          </cell>
          <cell r="I78">
            <v>42.13331867073369</v>
          </cell>
          <cell r="J78">
            <v>-1802257.789999999</v>
          </cell>
          <cell r="K78">
            <v>105.10587703188496</v>
          </cell>
          <cell r="L78">
            <v>784017.6300000008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4428885</v>
          </cell>
          <cell r="H79">
            <v>294158.4500000002</v>
          </cell>
          <cell r="I79">
            <v>19.21836769760574</v>
          </cell>
          <cell r="J79">
            <v>-1236452.5499999998</v>
          </cell>
          <cell r="K79">
            <v>57.65515386541045</v>
          </cell>
          <cell r="L79">
            <v>-3252796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5686350.45</v>
          </cell>
          <cell r="H80">
            <v>368907.3999999985</v>
          </cell>
          <cell r="I80">
            <v>32.241062876240015</v>
          </cell>
          <cell r="J80">
            <v>-775308.6000000015</v>
          </cell>
          <cell r="K80">
            <v>131.63518628263478</v>
          </cell>
          <cell r="L80">
            <v>1366570.4500000002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8064427.37</v>
          </cell>
          <cell r="H81">
            <v>478671.1699999999</v>
          </cell>
          <cell r="I81">
            <v>20.85848580147469</v>
          </cell>
          <cell r="J81">
            <v>-1816179.83</v>
          </cell>
          <cell r="K81">
            <v>81.74317996554886</v>
          </cell>
          <cell r="L81">
            <v>-1801138.63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48851292.76</v>
          </cell>
          <cell r="H82">
            <v>3716588.960000001</v>
          </cell>
          <cell r="I82">
            <v>34.62881952606846</v>
          </cell>
          <cell r="J82">
            <v>-7016058.039999999</v>
          </cell>
          <cell r="K82">
            <v>88.00830048542724</v>
          </cell>
          <cell r="L82">
            <v>-6656304.240000002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5085097411.410001</v>
          </cell>
          <cell r="H83">
            <v>406952294.73000085</v>
          </cell>
          <cell r="I83">
            <v>35.05165361361048</v>
          </cell>
          <cell r="J83">
            <v>-754055112.269999</v>
          </cell>
          <cell r="K83">
            <v>91.30738608658321</v>
          </cell>
          <cell r="L83">
            <v>-484109669.5899987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884949064.3900003</v>
      </c>
      <c r="F10" s="33">
        <f>'[1]вспомогат'!H10</f>
        <v>69478162.19000018</v>
      </c>
      <c r="G10" s="34">
        <f>'[1]вспомогат'!I10</f>
        <v>30.823303970269087</v>
      </c>
      <c r="H10" s="35">
        <f>'[1]вспомогат'!J10</f>
        <v>-155929737.80999982</v>
      </c>
      <c r="I10" s="36">
        <f>'[1]вспомогат'!K10</f>
        <v>87.32453930101813</v>
      </c>
      <c r="J10" s="37">
        <f>'[1]вспомогат'!L10</f>
        <v>-128453435.60999966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108123.38</v>
      </c>
      <c r="F12" s="38">
        <f>'[1]вспомогат'!H11</f>
        <v>7800</v>
      </c>
      <c r="G12" s="39">
        <f>'[1]вспомогат'!I11</f>
        <v>21.487603305785125</v>
      </c>
      <c r="H12" s="35">
        <f>'[1]вспомогат'!J11</f>
        <v>-28500</v>
      </c>
      <c r="I12" s="36">
        <f>'[1]вспомогат'!K11</f>
        <v>72.67821469382268</v>
      </c>
      <c r="J12" s="37">
        <f>'[1]вспомогат'!L11</f>
        <v>-40646.619999999995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222314.67</v>
      </c>
      <c r="F14" s="38">
        <f>'[1]вспомогат'!H13</f>
        <v>-34350.01000000001</v>
      </c>
      <c r="G14" s="39">
        <f>'[1]вспомогат'!I13</f>
        <v>-96.21851540616248</v>
      </c>
      <c r="H14" s="35">
        <f>'[1]вспомогат'!J13</f>
        <v>-70050.01000000001</v>
      </c>
      <c r="I14" s="36">
        <f>'[1]вспомогат'!K13</f>
        <v>118.37841853035145</v>
      </c>
      <c r="J14" s="37">
        <f>'[1]вспомогат'!L13</f>
        <v>34514.67000000001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1221414.2</v>
      </c>
      <c r="F15" s="38">
        <f>'[1]вспомогат'!H14</f>
        <v>6380</v>
      </c>
      <c r="G15" s="39">
        <f>'[1]вспомогат'!I14</f>
        <v>0</v>
      </c>
      <c r="H15" s="35">
        <f>'[1]вспомогат'!J14</f>
        <v>6380</v>
      </c>
      <c r="I15" s="36">
        <f>'[1]вспомогат'!K14</f>
        <v>1221.4142</v>
      </c>
      <c r="J15" s="37">
        <f>'[1]вспомогат'!L14</f>
        <v>1121414.2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1756940.5799999998</v>
      </c>
      <c r="F17" s="41">
        <f>SUM(F12:F16)</f>
        <v>-20170.01000000001</v>
      </c>
      <c r="G17" s="42">
        <f>F17/D17*100</f>
        <v>-27.42353501019716</v>
      </c>
      <c r="H17" s="41">
        <f>SUM(H12:H16)</f>
        <v>-93720.01000000001</v>
      </c>
      <c r="I17" s="43">
        <f>E17/C17*100</f>
        <v>386.7187400950871</v>
      </c>
      <c r="J17" s="41">
        <f>SUM(J12:J16)</f>
        <v>1302620.5799999998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5720611.87</v>
      </c>
      <c r="F18" s="38">
        <f>'[1]вспомогат'!H16</f>
        <v>338496.5499999998</v>
      </c>
      <c r="G18" s="39">
        <f>'[1]вспомогат'!I16</f>
        <v>27.362764435318926</v>
      </c>
      <c r="H18" s="35">
        <f>'[1]вспомогат'!J16</f>
        <v>-898573.4500000002</v>
      </c>
      <c r="I18" s="36">
        <f>'[1]вспомогат'!K16</f>
        <v>101.75890433035661</v>
      </c>
      <c r="J18" s="37">
        <f>'[1]вспомогат'!L16</f>
        <v>98880.87000000011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19808297.09</v>
      </c>
      <c r="F19" s="38">
        <f>'[1]вспомогат'!H17</f>
        <v>1076797.6199999973</v>
      </c>
      <c r="G19" s="39">
        <f>'[1]вспомогат'!I17</f>
        <v>28.437493100565035</v>
      </c>
      <c r="H19" s="35">
        <f>'[1]вспомогат'!J17</f>
        <v>-2709744.3800000027</v>
      </c>
      <c r="I19" s="36">
        <f>'[1]вспомогат'!K17</f>
        <v>88.52413640878589</v>
      </c>
      <c r="J19" s="37">
        <f>'[1]вспомогат'!L17</f>
        <v>-2567856.91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8517116.710000003</v>
      </c>
      <c r="F20" s="38">
        <f>'[1]вспомогат'!H18</f>
        <v>573306.2100000037</v>
      </c>
      <c r="G20" s="39">
        <f>'[1]вспомогат'!I18</f>
        <v>35.37994676711778</v>
      </c>
      <c r="H20" s="35">
        <f>'[1]вспомогат'!J18</f>
        <v>-1047120.7899999963</v>
      </c>
      <c r="I20" s="36">
        <f>'[1]вспомогат'!K18</f>
        <v>82.10284423606315</v>
      </c>
      <c r="J20" s="37">
        <f>'[1]вспомогат'!L18</f>
        <v>-1856600.2899999972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6957093.239999999</v>
      </c>
      <c r="F21" s="38">
        <f>'[1]вспомогат'!H19</f>
        <v>572347.4499999983</v>
      </c>
      <c r="G21" s="39">
        <f>'[1]вспомогат'!I19</f>
        <v>21.667098231304198</v>
      </c>
      <c r="H21" s="35">
        <f>'[1]вспомогат'!J19</f>
        <v>-2069203.5500000017</v>
      </c>
      <c r="I21" s="36">
        <f>'[1]вспомогат'!K19</f>
        <v>81.96283623663085</v>
      </c>
      <c r="J21" s="37">
        <f>'[1]вспомогат'!L19</f>
        <v>-1531013.7600000007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8814953.89</v>
      </c>
      <c r="F22" s="38">
        <f>'[1]вспомогат'!H20</f>
        <v>494450.8900000006</v>
      </c>
      <c r="G22" s="39">
        <f>'[1]вспомогат'!I20</f>
        <v>43.263209057739644</v>
      </c>
      <c r="H22" s="35">
        <f>'[1]вспомогат'!J20</f>
        <v>-648439.1099999994</v>
      </c>
      <c r="I22" s="36">
        <f>'[1]вспомогат'!K20</f>
        <v>143.75637268891873</v>
      </c>
      <c r="J22" s="37">
        <f>'[1]вспомогат'!L20</f>
        <v>2683083.8900000006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7173319.109999999</v>
      </c>
      <c r="F23" s="38">
        <f>'[1]вспомогат'!H21</f>
        <v>447728.9400000004</v>
      </c>
      <c r="G23" s="39">
        <f>'[1]вспомогат'!I21</f>
        <v>24.692341291507443</v>
      </c>
      <c r="H23" s="35">
        <f>'[1]вспомогат'!J21</f>
        <v>-1365501.0599999996</v>
      </c>
      <c r="I23" s="36">
        <f>'[1]вспомогат'!K21</f>
        <v>84.078623553626</v>
      </c>
      <c r="J23" s="37">
        <f>'[1]вспомогат'!L21</f>
        <v>-1358360.8900000006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15467643.410000002</v>
      </c>
      <c r="F24" s="38">
        <f>'[1]вспомогат'!H22</f>
        <v>1073752.6300000008</v>
      </c>
      <c r="G24" s="39">
        <f>'[1]вспомогат'!I22</f>
        <v>31.522124587461192</v>
      </c>
      <c r="H24" s="35">
        <f>'[1]вспомогат'!J22</f>
        <v>-2332593.369999999</v>
      </c>
      <c r="I24" s="36">
        <f>'[1]вспомогат'!K22</f>
        <v>82.50788910530433</v>
      </c>
      <c r="J24" s="37">
        <f>'[1]вспомогат'!L22</f>
        <v>-3279222.589999998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29116368.08</v>
      </c>
      <c r="F25" s="38">
        <f>'[1]вспомогат'!H23</f>
        <v>2090355.7899999954</v>
      </c>
      <c r="G25" s="39">
        <f>'[1]вспомогат'!I23</f>
        <v>35.83689666895302</v>
      </c>
      <c r="H25" s="35">
        <f>'[1]вспомогат'!J23</f>
        <v>-3742615.2100000046</v>
      </c>
      <c r="I25" s="36">
        <f>'[1]вспомогат'!K23</f>
        <v>104.5557561586336</v>
      </c>
      <c r="J25" s="37">
        <f>'[1]вспомогат'!L23</f>
        <v>1268673.0799999982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9586116.24</v>
      </c>
      <c r="F26" s="38">
        <f>'[1]вспомогат'!H24</f>
        <v>402967.160000002</v>
      </c>
      <c r="G26" s="39">
        <f>'[1]вспомогат'!I24</f>
        <v>19.750387688085183</v>
      </c>
      <c r="H26" s="35">
        <f>'[1]вспомогат'!J24</f>
        <v>-1637332.839999998</v>
      </c>
      <c r="I26" s="36">
        <f>'[1]вспомогат'!K24</f>
        <v>105.89965549335373</v>
      </c>
      <c r="J26" s="37">
        <f>'[1]вспомогат'!L24</f>
        <v>534041.2400000002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11520108.74</v>
      </c>
      <c r="F27" s="38">
        <f>'[1]вспомогат'!H25</f>
        <v>491796.50000000186</v>
      </c>
      <c r="G27" s="39">
        <f>'[1]вспомогат'!I25</f>
        <v>16.67575962050346</v>
      </c>
      <c r="H27" s="35">
        <f>'[1]вспомогат'!J25</f>
        <v>-2457373.499999998</v>
      </c>
      <c r="I27" s="36">
        <f>'[1]вспомогат'!K25</f>
        <v>82.61119429919297</v>
      </c>
      <c r="J27" s="37">
        <f>'[1]вспомогат'!L25</f>
        <v>-2424864.26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3965631.750000001</v>
      </c>
      <c r="F28" s="38">
        <f>'[1]вспомогат'!H26</f>
        <v>113964.03000000026</v>
      </c>
      <c r="G28" s="39">
        <f>'[1]вспомогат'!I26</f>
        <v>2.001919814669117</v>
      </c>
      <c r="H28" s="35">
        <f>'[1]вспомогат'!J26</f>
        <v>-5578772.97</v>
      </c>
      <c r="I28" s="36">
        <f>'[1]вспомогат'!K26</f>
        <v>42.76985148661146</v>
      </c>
      <c r="J28" s="37">
        <f>'[1]вспомогат'!L26</f>
        <v>-5306394.249999999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9325313.429999998</v>
      </c>
      <c r="F29" s="38">
        <f>'[1]вспомогат'!H27</f>
        <v>653403.2799999993</v>
      </c>
      <c r="G29" s="39">
        <f>'[1]вспомогат'!I27</f>
        <v>46.20708363624016</v>
      </c>
      <c r="H29" s="35">
        <f>'[1]вспомогат'!J27</f>
        <v>-760672.7200000007</v>
      </c>
      <c r="I29" s="36">
        <f>'[1]вспомогат'!K27</f>
        <v>111.77658176526745</v>
      </c>
      <c r="J29" s="37">
        <f>'[1]вспомогат'!L27</f>
        <v>982498.4299999978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3787410.13</v>
      </c>
      <c r="F30" s="38">
        <f>'[1]вспомогат'!H28</f>
        <v>165583.24000000022</v>
      </c>
      <c r="G30" s="39">
        <f>'[1]вспомогат'!I28</f>
        <v>22.433196905097734</v>
      </c>
      <c r="H30" s="35">
        <f>'[1]вспомогат'!J28</f>
        <v>-572533.7599999998</v>
      </c>
      <c r="I30" s="36">
        <f>'[1]вспомогат'!K28</f>
        <v>112.84194542640371</v>
      </c>
      <c r="J30" s="37">
        <f>'[1]вспомогат'!L28</f>
        <v>431025.1299999999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24031126.55000001</v>
      </c>
      <c r="F31" s="38">
        <f>'[1]вспомогат'!H29</f>
        <v>1402957.8400000036</v>
      </c>
      <c r="G31" s="39">
        <f>'[1]вспомогат'!I29</f>
        <v>28.26896908857548</v>
      </c>
      <c r="H31" s="35">
        <f>'[1]вспомогат'!J29</f>
        <v>-3559932.1599999964</v>
      </c>
      <c r="I31" s="36">
        <f>'[1]вспомогат'!K29</f>
        <v>94.26303744181406</v>
      </c>
      <c r="J31" s="37">
        <f>'[1]вспомогат'!L29</f>
        <v>-1462563.4499999918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33656497.720000006</v>
      </c>
      <c r="F32" s="38">
        <f>'[1]вспомогат'!H30</f>
        <v>2012689.4599999934</v>
      </c>
      <c r="G32" s="39">
        <f>'[1]вспомогат'!I30</f>
        <v>31.20593919097002</v>
      </c>
      <c r="H32" s="35">
        <f>'[1]вспомогат'!J30</f>
        <v>-4437010.540000007</v>
      </c>
      <c r="I32" s="36">
        <f>'[1]вспомогат'!K30</f>
        <v>96.30402630775579</v>
      </c>
      <c r="J32" s="37">
        <f>'[1]вспомогат'!L30</f>
        <v>-1291675.2799999937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11089965.090000004</v>
      </c>
      <c r="F33" s="38">
        <f>'[1]вспомогат'!H31</f>
        <v>556123.1400000025</v>
      </c>
      <c r="G33" s="39">
        <f>'[1]вспомогат'!I31</f>
        <v>22.556384152376108</v>
      </c>
      <c r="H33" s="35">
        <f>'[1]вспомогат'!J31</f>
        <v>-1909356.8599999975</v>
      </c>
      <c r="I33" s="36">
        <f>'[1]вспомогат'!K31</f>
        <v>84.26957908010615</v>
      </c>
      <c r="J33" s="37">
        <f>'[1]вспомогат'!L31</f>
        <v>-2070139.9099999964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23983543.61</v>
      </c>
      <c r="F34" s="38">
        <f>'[1]вспомогат'!H32</f>
        <v>1097250.730000008</v>
      </c>
      <c r="G34" s="39">
        <f>'[1]вспомогат'!I32</f>
        <v>25.580219608574712</v>
      </c>
      <c r="H34" s="35">
        <f>'[1]вспомогат'!J32</f>
        <v>-3192199.269999992</v>
      </c>
      <c r="I34" s="36">
        <f>'[1]вспомогат'!K32</f>
        <v>96.40400901835183</v>
      </c>
      <c r="J34" s="37">
        <f>'[1]вспомогат'!L32</f>
        <v>-894616.3900000006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35843811.34000001</v>
      </c>
      <c r="F35" s="38">
        <f>'[1]вспомогат'!H33</f>
        <v>2263184.580000013</v>
      </c>
      <c r="G35" s="39">
        <f>'[1]вспомогат'!I33</f>
        <v>28.910072863281876</v>
      </c>
      <c r="H35" s="35">
        <f>'[1]вспомогат'!J33</f>
        <v>-5565175.419999987</v>
      </c>
      <c r="I35" s="36">
        <f>'[1]вспомогат'!K33</f>
        <v>83.94118966490328</v>
      </c>
      <c r="J35" s="37">
        <f>'[1]вспомогат'!L33</f>
        <v>-6857288.659999989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6221118.549999999</v>
      </c>
      <c r="F36" s="38">
        <f>'[1]вспомогат'!H34</f>
        <v>344982.0299999984</v>
      </c>
      <c r="G36" s="39">
        <f>'[1]вспомогат'!I34</f>
        <v>29.9809181069843</v>
      </c>
      <c r="H36" s="35">
        <f>'[1]вспомогат'!J34</f>
        <v>-805689.9700000016</v>
      </c>
      <c r="I36" s="36">
        <f>'[1]вспомогат'!K34</f>
        <v>95.58269996853403</v>
      </c>
      <c r="J36" s="37">
        <f>'[1]вспомогат'!L34</f>
        <v>-287505.4500000011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33091597.480000008</v>
      </c>
      <c r="F37" s="38">
        <f>'[1]вспомогат'!H35</f>
        <v>2452474.0199999996</v>
      </c>
      <c r="G37" s="39">
        <f>'[1]вспомогат'!I35</f>
        <v>32.70246601207703</v>
      </c>
      <c r="H37" s="35">
        <f>'[1]вспомогат'!J35</f>
        <v>-5046880.98</v>
      </c>
      <c r="I37" s="36">
        <f>'[1]вспомогат'!K35</f>
        <v>103.61969256528745</v>
      </c>
      <c r="J37" s="37">
        <f>'[1]вспомогат'!L35</f>
        <v>1155971.480000008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8299486.229999999</v>
      </c>
      <c r="F38" s="38">
        <f>'[1]вспомогат'!H36</f>
        <v>470416.2599999998</v>
      </c>
      <c r="G38" s="39">
        <f>'[1]вспомогат'!I36</f>
        <v>21.785671414519193</v>
      </c>
      <c r="H38" s="35">
        <f>'[1]вспомогат'!J36</f>
        <v>-1688875.7400000002</v>
      </c>
      <c r="I38" s="36">
        <f>'[1]вспомогат'!K36</f>
        <v>94.99270719878693</v>
      </c>
      <c r="J38" s="37">
        <f>'[1]вспомогат'!L36</f>
        <v>-437485.7700000014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3049024.6100000003</v>
      </c>
      <c r="F39" s="38">
        <f>'[1]вспомогат'!H37</f>
        <v>187699.10000000056</v>
      </c>
      <c r="G39" s="39">
        <f>'[1]вспомогат'!I37</f>
        <v>30.714956635575284</v>
      </c>
      <c r="H39" s="35">
        <f>'[1]вспомогат'!J37</f>
        <v>-423400.89999999944</v>
      </c>
      <c r="I39" s="36">
        <f>'[1]вспомогат'!K37</f>
        <v>114.28984968888223</v>
      </c>
      <c r="J39" s="37">
        <f>'[1]вспомогат'!L37</f>
        <v>381224.61000000034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3774208.7</v>
      </c>
      <c r="F40" s="38">
        <f>'[1]вспомогат'!H38</f>
        <v>189553.03000000026</v>
      </c>
      <c r="G40" s="39">
        <f>'[1]вспомогат'!I38</f>
        <v>39.586459162171415</v>
      </c>
      <c r="H40" s="35">
        <f>'[1]вспомогат'!J38</f>
        <v>-289279.96999999974</v>
      </c>
      <c r="I40" s="36">
        <f>'[1]вспомогат'!K38</f>
        <v>133.90033952183123</v>
      </c>
      <c r="J40" s="37">
        <f>'[1]вспомогат'!L38</f>
        <v>955538.7000000002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5174713.170000001</v>
      </c>
      <c r="F41" s="38">
        <f>'[1]вспомогат'!H39</f>
        <v>425150.8699999992</v>
      </c>
      <c r="G41" s="39">
        <f>'[1]вспомогат'!I39</f>
        <v>48.34083430549198</v>
      </c>
      <c r="H41" s="35">
        <f>'[1]вспомогат'!J39</f>
        <v>-454335.1300000008</v>
      </c>
      <c r="I41" s="36">
        <f>'[1]вспомогат'!K39</f>
        <v>103.08821952095089</v>
      </c>
      <c r="J41" s="37">
        <f>'[1]вспомогат'!L39</f>
        <v>155019.17000000086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6743812.760000001</v>
      </c>
      <c r="F42" s="38">
        <f>'[1]вспомогат'!H40</f>
        <v>480962.1899999995</v>
      </c>
      <c r="G42" s="39">
        <f>'[1]вспомогат'!I40</f>
        <v>35.34173886206817</v>
      </c>
      <c r="H42" s="35">
        <f>'[1]вспомогат'!J40</f>
        <v>-879927.8100000005</v>
      </c>
      <c r="I42" s="36">
        <f>'[1]вспомогат'!K40</f>
        <v>101.77665501072278</v>
      </c>
      <c r="J42" s="37">
        <f>'[1]вспомогат'!L40</f>
        <v>117722.76000000071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3611513.0799999996</v>
      </c>
      <c r="F43" s="38">
        <f>'[1]вспомогат'!H41</f>
        <v>174951.96999999974</v>
      </c>
      <c r="G43" s="39">
        <f>'[1]вспомогат'!I41</f>
        <v>20.192023461493598</v>
      </c>
      <c r="H43" s="35">
        <f>'[1]вспомогат'!J41</f>
        <v>-691489.0300000003</v>
      </c>
      <c r="I43" s="36">
        <f>'[1]вспомогат'!K41</f>
        <v>84.55333525000913</v>
      </c>
      <c r="J43" s="37">
        <f>'[1]вспомогат'!L41</f>
        <v>-659770.9200000004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19011651.86</v>
      </c>
      <c r="F44" s="38">
        <f>'[1]вспомогат'!H42</f>
        <v>981062.2099999972</v>
      </c>
      <c r="G44" s="39">
        <f>'[1]вспомогат'!I42</f>
        <v>21.71176111937939</v>
      </c>
      <c r="H44" s="35">
        <f>'[1]вспомогат'!J42</f>
        <v>-3537512.790000003</v>
      </c>
      <c r="I44" s="36">
        <f>'[1]вспомогат'!K42</f>
        <v>90.62209479772841</v>
      </c>
      <c r="J44" s="37">
        <f>'[1]вспомогат'!L42</f>
        <v>-1967395.1400000006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20877150.319999997</v>
      </c>
      <c r="F45" s="38">
        <f>'[1]вспомогат'!H43</f>
        <v>937631.5399999991</v>
      </c>
      <c r="G45" s="39">
        <f>'[1]вспомогат'!I43</f>
        <v>16.320216736884504</v>
      </c>
      <c r="H45" s="35">
        <f>'[1]вспомогат'!J43</f>
        <v>-4807583.460000001</v>
      </c>
      <c r="I45" s="36">
        <f>'[1]вспомогат'!K43</f>
        <v>69.43927621093448</v>
      </c>
      <c r="J45" s="37">
        <f>'[1]вспомогат'!L43</f>
        <v>-9188183.680000003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35031236.42999999</v>
      </c>
      <c r="F46" s="38">
        <f>'[1]вспомогат'!H44</f>
        <v>2150126.7999999896</v>
      </c>
      <c r="G46" s="39">
        <f>'[1]вспомогат'!I44</f>
        <v>29.793701179317427</v>
      </c>
      <c r="H46" s="35">
        <f>'[1]вспомогат'!J44</f>
        <v>-5066589.20000001</v>
      </c>
      <c r="I46" s="36">
        <f>'[1]вспомогат'!K44</f>
        <v>90.95594945676054</v>
      </c>
      <c r="J46" s="37">
        <f>'[1]вспомогат'!L44</f>
        <v>-3483271.5700000077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6018478.06</v>
      </c>
      <c r="F47" s="38">
        <f>'[1]вспомогат'!H45</f>
        <v>484218.88999999966</v>
      </c>
      <c r="G47" s="39">
        <f>'[1]вспомогат'!I45</f>
        <v>44.39727593636819</v>
      </c>
      <c r="H47" s="35">
        <f>'[1]вспомогат'!J45</f>
        <v>-606431.1100000003</v>
      </c>
      <c r="I47" s="36">
        <f>'[1]вспомогат'!K45</f>
        <v>105.61097642209027</v>
      </c>
      <c r="J47" s="37">
        <f>'[1]вспомогат'!L45</f>
        <v>319754.0599999996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5402730.069999999</v>
      </c>
      <c r="F48" s="38">
        <f>'[1]вспомогат'!H46</f>
        <v>383031.19999999925</v>
      </c>
      <c r="G48" s="39">
        <f>'[1]вспомогат'!I46</f>
        <v>24.51289862214168</v>
      </c>
      <c r="H48" s="35">
        <f>'[1]вспомогат'!J46</f>
        <v>-1179538.8000000007</v>
      </c>
      <c r="I48" s="36">
        <f>'[1]вспомогат'!K46</f>
        <v>78.02486103428903</v>
      </c>
      <c r="J48" s="37">
        <f>'[1]вспомогат'!L46</f>
        <v>-1521639.9300000006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21171934.180000007</v>
      </c>
      <c r="F49" s="38">
        <f>'[1]вспомогат'!H47</f>
        <v>1315359.7900000066</v>
      </c>
      <c r="G49" s="39">
        <f>'[1]вспомогат'!I47</f>
        <v>27.85533987984199</v>
      </c>
      <c r="H49" s="35">
        <f>'[1]вспомогат'!J47</f>
        <v>-3406750.2099999934</v>
      </c>
      <c r="I49" s="36">
        <f>'[1]вспомогат'!K47</f>
        <v>86.97309391969016</v>
      </c>
      <c r="J49" s="37">
        <f>'[1]вспомогат'!L47</f>
        <v>-3171150.819999993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9421062.33</v>
      </c>
      <c r="F50" s="38">
        <f>'[1]вспомогат'!H48</f>
        <v>586328.9199999981</v>
      </c>
      <c r="G50" s="39">
        <f>'[1]вспомогат'!I48</f>
        <v>32.828799229571786</v>
      </c>
      <c r="H50" s="35">
        <f>'[1]вспомогат'!J48</f>
        <v>-1199691.080000002</v>
      </c>
      <c r="I50" s="36">
        <f>'[1]вспомогат'!K48</f>
        <v>95.16729250793603</v>
      </c>
      <c r="J50" s="37">
        <f>'[1]вспомогат'!L48</f>
        <v>-478412.6699999999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6574064.340000001</v>
      </c>
      <c r="F51" s="38">
        <f>'[1]вспомогат'!H49</f>
        <v>542200.0299999993</v>
      </c>
      <c r="G51" s="39">
        <f>'[1]вспомогат'!I49</f>
        <v>48.3028979955456</v>
      </c>
      <c r="H51" s="35">
        <f>'[1]вспомогат'!J49</f>
        <v>-580299.9700000007</v>
      </c>
      <c r="I51" s="36">
        <f>'[1]вспомогат'!K49</f>
        <v>112.00620747524226</v>
      </c>
      <c r="J51" s="37">
        <f>'[1]вспомогат'!L49</f>
        <v>704689.3400000008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11594728.82</v>
      </c>
      <c r="F52" s="38">
        <f>'[1]вспомогат'!H50</f>
        <v>508820.57000000216</v>
      </c>
      <c r="G52" s="39">
        <f>'[1]вспомогат'!I50</f>
        <v>24.458576403042688</v>
      </c>
      <c r="H52" s="35">
        <f>'[1]вспомогат'!J50</f>
        <v>-1571515.4299999978</v>
      </c>
      <c r="I52" s="36">
        <f>'[1]вспомогат'!K50</f>
        <v>124.28218600703136</v>
      </c>
      <c r="J52" s="37">
        <f>'[1]вспомогат'!L50</f>
        <v>2265371.8200000003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7173417.3100000005</v>
      </c>
      <c r="F53" s="38">
        <f>'[1]вспомогат'!H51</f>
        <v>276409.9600000009</v>
      </c>
      <c r="G53" s="39">
        <f>'[1]вспомогат'!I51</f>
        <v>21.91941495351419</v>
      </c>
      <c r="H53" s="35">
        <f>'[1]вспомогат'!J51</f>
        <v>-984618.0399999991</v>
      </c>
      <c r="I53" s="36">
        <f>'[1]вспомогат'!K51</f>
        <v>97.43949010584197</v>
      </c>
      <c r="J53" s="37">
        <f>'[1]вспомогат'!L51</f>
        <v>-188502.68999999948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186674635.44</v>
      </c>
      <c r="F54" s="38">
        <f>'[1]вспомогат'!H52</f>
        <v>11112083.98999998</v>
      </c>
      <c r="G54" s="39">
        <f>'[1]вспомогат'!I52</f>
        <v>31.142485012512054</v>
      </c>
      <c r="H54" s="35">
        <f>'[1]вспомогат'!J52</f>
        <v>-24569346.01000002</v>
      </c>
      <c r="I54" s="36">
        <f>'[1]вспомогат'!K52</f>
        <v>102.24674645479561</v>
      </c>
      <c r="J54" s="37">
        <f>'[1]вспомогат'!L52</f>
        <v>4101945.4399999976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17331358.920000006</v>
      </c>
      <c r="F55" s="38">
        <f>'[1]вспомогат'!H53</f>
        <v>1313566.8300000075</v>
      </c>
      <c r="G55" s="39">
        <f>'[1]вспомогат'!I53</f>
        <v>35.29141217036402</v>
      </c>
      <c r="H55" s="35">
        <f>'[1]вспомогат'!J53</f>
        <v>-2408491.1699999925</v>
      </c>
      <c r="I55" s="36">
        <f>'[1]вспомогат'!K53</f>
        <v>97.54369519225523</v>
      </c>
      <c r="J55" s="37">
        <f>'[1]вспомогат'!L53</f>
        <v>-436431.0799999945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4083258.75</v>
      </c>
      <c r="F56" s="38">
        <f>'[1]вспомогат'!H54</f>
        <v>151077.47999999998</v>
      </c>
      <c r="G56" s="39">
        <f>'[1]вспомогат'!I54</f>
        <v>23.174093912787377</v>
      </c>
      <c r="H56" s="35">
        <f>'[1]вспомогат'!J54</f>
        <v>-500846.52</v>
      </c>
      <c r="I56" s="36">
        <f>'[1]вспомогат'!K54</f>
        <v>94.36725254778902</v>
      </c>
      <c r="J56" s="37">
        <f>'[1]вспомогат'!L54</f>
        <v>-243728.25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80904610.07999998</v>
      </c>
      <c r="F57" s="38">
        <f>'[1]вспомогат'!H55</f>
        <v>7021763.859999999</v>
      </c>
      <c r="G57" s="39">
        <f>'[1]вспомогат'!I55</f>
        <v>34.575817513905264</v>
      </c>
      <c r="H57" s="35">
        <f>'[1]вспомогат'!J55</f>
        <v>-13286545.14</v>
      </c>
      <c r="I57" s="36">
        <f>'[1]вспомогат'!K55</f>
        <v>74.84633514941454</v>
      </c>
      <c r="J57" s="37">
        <f>'[1]вспомогат'!L55</f>
        <v>-27189673.920000017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15915871.459999995</v>
      </c>
      <c r="F58" s="38">
        <f>'[1]вспомогат'!H56</f>
        <v>856996.639999995</v>
      </c>
      <c r="G58" s="39">
        <f>'[1]вспомогат'!I56</f>
        <v>27.750594681061035</v>
      </c>
      <c r="H58" s="35">
        <f>'[1]вспомогат'!J56</f>
        <v>-2231213.360000005</v>
      </c>
      <c r="I58" s="36">
        <f>'[1]вспомогат'!K56</f>
        <v>100.75440731291975</v>
      </c>
      <c r="J58" s="37">
        <f>'[1]вспомогат'!L56</f>
        <v>119171.4599999953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4176518.2099999986</v>
      </c>
      <c r="F59" s="38">
        <f>'[1]вспомогат'!H57</f>
        <v>260853.47999999858</v>
      </c>
      <c r="G59" s="39">
        <f>'[1]вспомогат'!I57</f>
        <v>36.76996419610366</v>
      </c>
      <c r="H59" s="35">
        <f>'[1]вспомогат'!J57</f>
        <v>-448566.5200000014</v>
      </c>
      <c r="I59" s="36">
        <f>'[1]вспомогат'!K57</f>
        <v>134.05396190078793</v>
      </c>
      <c r="J59" s="37">
        <f>'[1]вспомогат'!L57</f>
        <v>1060968.2099999986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6226706.669999999</v>
      </c>
      <c r="F60" s="38">
        <f>'[1]вспомогат'!H58</f>
        <v>242082.68999999948</v>
      </c>
      <c r="G60" s="39">
        <f>'[1]вспомогат'!I58</f>
        <v>18.949721330724028</v>
      </c>
      <c r="H60" s="35">
        <f>'[1]вспомогат'!J58</f>
        <v>-1035417.3100000005</v>
      </c>
      <c r="I60" s="36">
        <f>'[1]вспомогат'!K58</f>
        <v>96.32006110200166</v>
      </c>
      <c r="J60" s="37">
        <f>'[1]вспомогат'!L58</f>
        <v>-237893.330000001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7575628.680000001</v>
      </c>
      <c r="F61" s="38">
        <f>'[1]вспомогат'!H59</f>
        <v>572528.9700000007</v>
      </c>
      <c r="G61" s="39">
        <f>'[1]вспомогат'!I59</f>
        <v>32.263150865566715</v>
      </c>
      <c r="H61" s="35">
        <f>'[1]вспомогат'!J59</f>
        <v>-1202031.0299999993</v>
      </c>
      <c r="I61" s="36">
        <f>'[1]вспомогат'!K59</f>
        <v>90.69980532588161</v>
      </c>
      <c r="J61" s="37">
        <f>'[1]вспомогат'!L59</f>
        <v>-776791.3199999994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26102532.28000001</v>
      </c>
      <c r="F62" s="38">
        <f>'[1]вспомогат'!H60</f>
        <v>1646168.990000002</v>
      </c>
      <c r="G62" s="39">
        <f>'[1]вспомогат'!I60</f>
        <v>35.74116305785288</v>
      </c>
      <c r="H62" s="35">
        <f>'[1]вспомогат'!J60</f>
        <v>-2959638.009999998</v>
      </c>
      <c r="I62" s="36">
        <f>'[1]вспомогат'!K60</f>
        <v>107.8205580638959</v>
      </c>
      <c r="J62" s="37">
        <f>'[1]вспомогат'!L60</f>
        <v>1893297.2800000086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4853737.28</v>
      </c>
      <c r="F63" s="38">
        <f>'[1]вспомогат'!H61</f>
        <v>241547.94999999925</v>
      </c>
      <c r="G63" s="39">
        <f>'[1]вспомогат'!I61</f>
        <v>26.492899338192792</v>
      </c>
      <c r="H63" s="35">
        <f>'[1]вспомогат'!J61</f>
        <v>-670198.0500000007</v>
      </c>
      <c r="I63" s="36">
        <f>'[1]вспомогат'!K61</f>
        <v>101.17991843047986</v>
      </c>
      <c r="J63" s="37">
        <f>'[1]вспомогат'!L61</f>
        <v>56602.28000000026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6987020.830000001</v>
      </c>
      <c r="F64" s="38">
        <f>'[1]вспомогат'!H62</f>
        <v>291272.26999999955</v>
      </c>
      <c r="G64" s="39">
        <f>'[1]вспомогат'!I62</f>
        <v>20.413528596728867</v>
      </c>
      <c r="H64" s="35">
        <f>'[1]вспомогат'!J62</f>
        <v>-1135586.7300000004</v>
      </c>
      <c r="I64" s="36">
        <f>'[1]вспомогат'!K62</f>
        <v>104.53812346024797</v>
      </c>
      <c r="J64" s="37">
        <f>'[1]вспомогат'!L62</f>
        <v>303314.830000001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8256208.620000001</v>
      </c>
      <c r="F65" s="38">
        <f>'[1]вспомогат'!H63</f>
        <v>366217.2100000018</v>
      </c>
      <c r="G65" s="39">
        <f>'[1]вспомогат'!I63</f>
        <v>26.669861996140394</v>
      </c>
      <c r="H65" s="35">
        <f>'[1]вспомогат'!J63</f>
        <v>-1006932.7899999982</v>
      </c>
      <c r="I65" s="36">
        <f>'[1]вспомогат'!K63</f>
        <v>132.4581405310706</v>
      </c>
      <c r="J65" s="37">
        <f>'[1]вспомогат'!L63</f>
        <v>2023138.620000001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38098480.63</v>
      </c>
      <c r="F66" s="38">
        <f>'[1]вспомогат'!H64</f>
        <v>2529541.6599999964</v>
      </c>
      <c r="G66" s="39">
        <f>'[1]вспомогат'!I64</f>
        <v>35.326055871367465</v>
      </c>
      <c r="H66" s="35">
        <f>'[1]вспомогат'!J64</f>
        <v>-4631013.340000004</v>
      </c>
      <c r="I66" s="36">
        <f>'[1]вспомогат'!K64</f>
        <v>111.60382002009244</v>
      </c>
      <c r="J66" s="37">
        <f>'[1]вспомогат'!L64</f>
        <v>3961225.6300000027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33277431.299999986</v>
      </c>
      <c r="F67" s="38">
        <f>'[1]вспомогат'!H65</f>
        <v>2552126.7299999855</v>
      </c>
      <c r="G67" s="39">
        <f>'[1]вспомогат'!I65</f>
        <v>40.50876498210188</v>
      </c>
      <c r="H67" s="35">
        <f>'[1]вспомогат'!J65</f>
        <v>-3748057.2700000145</v>
      </c>
      <c r="I67" s="36">
        <f>'[1]вспомогат'!K65</f>
        <v>104.48112404998584</v>
      </c>
      <c r="J67" s="37">
        <f>'[1]вспомогат'!L65</f>
        <v>1427246.2999999858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24275964.34</v>
      </c>
      <c r="F68" s="38">
        <f>'[1]вспомогат'!H66</f>
        <v>1200756</v>
      </c>
      <c r="G68" s="39">
        <f>'[1]вспомогат'!I66</f>
        <v>23.75750313896235</v>
      </c>
      <c r="H68" s="35">
        <f>'[1]вспомогат'!J66</f>
        <v>-3853462</v>
      </c>
      <c r="I68" s="36">
        <f>'[1]вспомогат'!K66</f>
        <v>100.0967171725085</v>
      </c>
      <c r="J68" s="37">
        <f>'[1]вспомогат'!L66</f>
        <v>23456.33999999985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366199794.94000006</v>
      </c>
      <c r="F69" s="38">
        <f>'[1]вспомогат'!H67</f>
        <v>33612033.26999998</v>
      </c>
      <c r="G69" s="39">
        <f>'[1]вспомогат'!I67</f>
        <v>47.8945461372129</v>
      </c>
      <c r="H69" s="35">
        <f>'[1]вспомогат'!J67</f>
        <v>-36567216.73000002</v>
      </c>
      <c r="I69" s="36">
        <f>'[1]вспомогат'!K67</f>
        <v>97.30632322457713</v>
      </c>
      <c r="J69" s="37">
        <f>'[1]вспомогат'!L67</f>
        <v>-10137305.059999943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2384610858.450001</v>
      </c>
      <c r="F70" s="38">
        <f>'[1]вспомогат'!H68</f>
        <v>203471464.02000093</v>
      </c>
      <c r="G70" s="39">
        <f>'[1]вспомогат'!I68</f>
        <v>36.57683813512874</v>
      </c>
      <c r="H70" s="35">
        <f>'[1]вспомогат'!J68</f>
        <v>-352813535.97999907</v>
      </c>
      <c r="I70" s="36">
        <f>'[1]вспомогат'!K68</f>
        <v>90.11164173360015</v>
      </c>
      <c r="J70" s="37">
        <f>'[1]вспомогат'!L68</f>
        <v>-261674141.54999924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6707362.649999999</v>
      </c>
      <c r="F71" s="38">
        <f>'[1]вспомогат'!H69</f>
        <v>510544.62999999896</v>
      </c>
      <c r="G71" s="39">
        <f>'[1]вспомогат'!I69</f>
        <v>31.43602542986001</v>
      </c>
      <c r="H71" s="35">
        <f>'[1]вспомогат'!J69</f>
        <v>-1113530.370000001</v>
      </c>
      <c r="I71" s="36">
        <f>'[1]вспомогат'!K69</f>
        <v>81.19291140803435</v>
      </c>
      <c r="J71" s="37">
        <f>'[1]вспомогат'!L69</f>
        <v>-1553657.3500000006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9112756.41</v>
      </c>
      <c r="F72" s="38">
        <f>'[1]вспомогат'!H70</f>
        <v>617622.0800000001</v>
      </c>
      <c r="G72" s="39">
        <f>'[1]вспомогат'!I70</f>
        <v>32.749443369508796</v>
      </c>
      <c r="H72" s="35">
        <f>'[1]вспомогат'!J70</f>
        <v>-1268278.92</v>
      </c>
      <c r="I72" s="36">
        <f>'[1]вспомогат'!K70</f>
        <v>95.97346593956722</v>
      </c>
      <c r="J72" s="37">
        <f>'[1]вспомогат'!L70</f>
        <v>-382322.58999999985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13667010.919999998</v>
      </c>
      <c r="F73" s="38">
        <f>'[1]вспомогат'!H71</f>
        <v>868192.8099999968</v>
      </c>
      <c r="G73" s="39">
        <f>'[1]вспомогат'!I71</f>
        <v>32.13980263584091</v>
      </c>
      <c r="H73" s="35">
        <f>'[1]вспомогат'!J71</f>
        <v>-1833108.1900000032</v>
      </c>
      <c r="I73" s="36">
        <f>'[1]вспомогат'!K71</f>
        <v>94.74672184022153</v>
      </c>
      <c r="J73" s="37">
        <f>'[1]вспомогат'!L71</f>
        <v>-757774.0800000019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92347562.91999999</v>
      </c>
      <c r="F74" s="38">
        <f>'[1]вспомогат'!H72</f>
        <v>9061086.64</v>
      </c>
      <c r="G74" s="39">
        <f>'[1]вспомогат'!I72</f>
        <v>63.57006700014733</v>
      </c>
      <c r="H74" s="35">
        <f>'[1]вспомогат'!J72</f>
        <v>-5192613.359999999</v>
      </c>
      <c r="I74" s="36">
        <f>'[1]вспомогат'!K72</f>
        <v>127.87838744905933</v>
      </c>
      <c r="J74" s="37">
        <f>'[1]вспомогат'!L72</f>
        <v>20132417.919999987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9345232.6</v>
      </c>
      <c r="F75" s="38">
        <f>'[1]вспомогат'!H73</f>
        <v>621910.4900000002</v>
      </c>
      <c r="G75" s="39">
        <f>'[1]вспомогат'!I73</f>
        <v>32.47175881810849</v>
      </c>
      <c r="H75" s="35">
        <f>'[1]вспомогат'!J73</f>
        <v>-1293324.5099999998</v>
      </c>
      <c r="I75" s="36">
        <f>'[1]вспомогат'!K73</f>
        <v>90.55536918442118</v>
      </c>
      <c r="J75" s="37">
        <f>'[1]вспомогат'!L73</f>
        <v>-974677.4000000004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257502550.72000003</v>
      </c>
      <c r="F76" s="38">
        <f>'[1]вспомогат'!H74</f>
        <v>21602610.569999963</v>
      </c>
      <c r="G76" s="39">
        <f>'[1]вспомогат'!I74</f>
        <v>35.96059888801951</v>
      </c>
      <c r="H76" s="35">
        <f>'[1]вспомогат'!J74</f>
        <v>-38470389.43000004</v>
      </c>
      <c r="I76" s="36">
        <f>'[1]вспомогат'!K74</f>
        <v>87.41938848451929</v>
      </c>
      <c r="J76" s="37">
        <f>'[1]вспомогат'!L74</f>
        <v>-37057449.27999997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7049552.709999999</v>
      </c>
      <c r="F77" s="38">
        <f>'[1]вспомогат'!H75</f>
        <v>502059.27999999933</v>
      </c>
      <c r="G77" s="39">
        <f>'[1]вспомогат'!I75</f>
        <v>44.368693893927095</v>
      </c>
      <c r="H77" s="35">
        <f>'[1]вспомогат'!J75</f>
        <v>-629502.7200000007</v>
      </c>
      <c r="I77" s="36">
        <f>'[1]вспомогат'!K75</f>
        <v>112.37926966694249</v>
      </c>
      <c r="J77" s="37">
        <f>'[1]вспомогат'!L75</f>
        <v>776551.709999999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15953187.000000004</v>
      </c>
      <c r="F78" s="38">
        <f>'[1]вспомогат'!H76</f>
        <v>981079.7600000016</v>
      </c>
      <c r="G78" s="39">
        <f>'[1]вспомогат'!I76</f>
        <v>22.65276117249106</v>
      </c>
      <c r="H78" s="35">
        <f>'[1]вспомогат'!J76</f>
        <v>-3349870.2399999984</v>
      </c>
      <c r="I78" s="36">
        <f>'[1]вспомогат'!K76</f>
        <v>92.36366994371575</v>
      </c>
      <c r="J78" s="37">
        <f>'[1]вспомогат'!L76</f>
        <v>-1318957.9999999963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7378544.119999999</v>
      </c>
      <c r="F79" s="38">
        <f>'[1]вспомогат'!H77</f>
        <v>398010.63999999873</v>
      </c>
      <c r="G79" s="39">
        <f>'[1]вспомогат'!I77</f>
        <v>21.396903015484856</v>
      </c>
      <c r="H79" s="35">
        <f>'[1]вспомогат'!J77</f>
        <v>-1462121.3600000013</v>
      </c>
      <c r="I79" s="36">
        <f>'[1]вспомогат'!K77</f>
        <v>96.00154205254844</v>
      </c>
      <c r="J79" s="37">
        <f>'[1]вспомогат'!L77</f>
        <v>-307315.8800000008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16139217.63</v>
      </c>
      <c r="F80" s="38">
        <f>'[1]вспомогат'!H78</f>
        <v>1312242.210000001</v>
      </c>
      <c r="G80" s="39">
        <f>'[1]вспомогат'!I78</f>
        <v>42.13331867073369</v>
      </c>
      <c r="H80" s="35">
        <f>'[1]вспомогат'!J78</f>
        <v>-1802257.789999999</v>
      </c>
      <c r="I80" s="36">
        <f>'[1]вспомогат'!K78</f>
        <v>105.10587703188496</v>
      </c>
      <c r="J80" s="37">
        <f>'[1]вспомогат'!L78</f>
        <v>784017.6300000008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4428885</v>
      </c>
      <c r="F81" s="38">
        <f>'[1]вспомогат'!H79</f>
        <v>294158.4500000002</v>
      </c>
      <c r="G81" s="39">
        <f>'[1]вспомогат'!I79</f>
        <v>19.21836769760574</v>
      </c>
      <c r="H81" s="35">
        <f>'[1]вспомогат'!J79</f>
        <v>-1236452.5499999998</v>
      </c>
      <c r="I81" s="36">
        <f>'[1]вспомогат'!K79</f>
        <v>57.65515386541045</v>
      </c>
      <c r="J81" s="37">
        <f>'[1]вспомогат'!L79</f>
        <v>-3252796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5686350.45</v>
      </c>
      <c r="F82" s="38">
        <f>'[1]вспомогат'!H80</f>
        <v>368907.3999999985</v>
      </c>
      <c r="G82" s="39">
        <f>'[1]вспомогат'!I80</f>
        <v>32.241062876240015</v>
      </c>
      <c r="H82" s="35">
        <f>'[1]вспомогат'!J80</f>
        <v>-775308.6000000015</v>
      </c>
      <c r="I82" s="36">
        <f>'[1]вспомогат'!K80</f>
        <v>131.63518628263478</v>
      </c>
      <c r="J82" s="37">
        <f>'[1]вспомогат'!L80</f>
        <v>1366570.4500000002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8064427.37</v>
      </c>
      <c r="F83" s="38">
        <f>'[1]вспомогат'!H81</f>
        <v>478671.1699999999</v>
      </c>
      <c r="G83" s="39">
        <f>'[1]вспомогат'!I81</f>
        <v>20.85848580147469</v>
      </c>
      <c r="H83" s="35">
        <f>'[1]вспомогат'!J81</f>
        <v>-1816179.83</v>
      </c>
      <c r="I83" s="36">
        <f>'[1]вспомогат'!K81</f>
        <v>81.74317996554886</v>
      </c>
      <c r="J83" s="37">
        <f>'[1]вспомогат'!L81</f>
        <v>-1801138.63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48851292.76</v>
      </c>
      <c r="F84" s="38">
        <f>'[1]вспомогат'!H82</f>
        <v>3716588.960000001</v>
      </c>
      <c r="G84" s="39">
        <f>'[1]вспомогат'!I82</f>
        <v>34.62881952606846</v>
      </c>
      <c r="H84" s="35">
        <f>'[1]вспомогат'!J82</f>
        <v>-7016058.039999999</v>
      </c>
      <c r="I84" s="36">
        <f>'[1]вспомогат'!K82</f>
        <v>88.00830048542724</v>
      </c>
      <c r="J84" s="37">
        <f>'[1]вспомогат'!L82</f>
        <v>-6656304.240000002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4198391406.4400005</v>
      </c>
      <c r="F85" s="41">
        <f>SUM(F18:F84)</f>
        <v>337494302.55000067</v>
      </c>
      <c r="G85" s="42">
        <f>F85/D85*100</f>
        <v>36.075354192443925</v>
      </c>
      <c r="H85" s="41">
        <f>SUM(H38:H84)</f>
        <v>-547694932.5399992</v>
      </c>
      <c r="I85" s="43">
        <f>E85/C85*100</f>
        <v>92.16396469847658</v>
      </c>
      <c r="J85" s="41">
        <f>SUM(J18:J84)</f>
        <v>-356958854.5599991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5569207081</v>
      </c>
      <c r="D86" s="49">
        <f>'[1]вспомогат'!D83</f>
        <v>1161007407</v>
      </c>
      <c r="E86" s="49">
        <f>'[1]вспомогат'!G83</f>
        <v>5085097411.410001</v>
      </c>
      <c r="F86" s="49">
        <f>'[1]вспомогат'!H83</f>
        <v>406952294.73000085</v>
      </c>
      <c r="G86" s="50">
        <f>'[1]вспомогат'!I83</f>
        <v>35.05165361361048</v>
      </c>
      <c r="H86" s="49">
        <f>'[1]вспомогат'!J83</f>
        <v>-754055112.269999</v>
      </c>
      <c r="I86" s="50">
        <f>'[1]вспомогат'!K83</f>
        <v>91.30738608658321</v>
      </c>
      <c r="J86" s="49">
        <f>'[1]вспомогат'!L83</f>
        <v>-484109669.5899987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13.05.2021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2021-05-14T08:33:18Z</dcterms:created>
  <dcterms:modified xsi:type="dcterms:W3CDTF">2021-05-14T08:33:49Z</dcterms:modified>
  <cp:category/>
  <cp:version/>
  <cp:contentType/>
  <cp:contentStatus/>
</cp:coreProperties>
</file>