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<sst xmlns="http://schemas.openxmlformats.org/spreadsheetml/2006/main" count="94" uniqueCount="89">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</sst>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25.05.2021</v>
          </cell>
        </row>
        <row r="6">
          <cell r="G6" t="str">
            <v>Фактично надійшло на 25.05.2021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1146150812.5</v>
          </cell>
          <cell r="H10">
            <v>330679910.29999983</v>
          </cell>
          <cell r="I10">
            <v>146.70289297757523</v>
          </cell>
          <cell r="J10">
            <v>105272010.29999983</v>
          </cell>
          <cell r="K10">
            <v>113.09926830652184</v>
          </cell>
          <cell r="L10">
            <v>132748312.5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127658.72</v>
          </cell>
          <cell r="H11">
            <v>27335.339999999997</v>
          </cell>
          <cell r="I11">
            <v>75.30396694214875</v>
          </cell>
          <cell r="J11">
            <v>-8964.660000000003</v>
          </cell>
          <cell r="K11">
            <v>85.80945083014049</v>
          </cell>
          <cell r="L11">
            <v>-21111.28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86057.34</v>
          </cell>
          <cell r="H12">
            <v>363.63000000000466</v>
          </cell>
          <cell r="I12">
            <v>23.4600000000003</v>
          </cell>
          <cell r="J12">
            <v>-1186.3699999999953</v>
          </cell>
          <cell r="K12">
            <v>1110.4172903225806</v>
          </cell>
          <cell r="L12">
            <v>78307.34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234856.85</v>
          </cell>
          <cell r="H13">
            <v>-21807.830000000016</v>
          </cell>
          <cell r="I13">
            <v>-61.086358543417404</v>
          </cell>
          <cell r="J13">
            <v>-57507.830000000016</v>
          </cell>
          <cell r="K13">
            <v>125.05689563365283</v>
          </cell>
          <cell r="L13">
            <v>47056.850000000006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1238963.95</v>
          </cell>
          <cell r="H14">
            <v>23929.75</v>
          </cell>
          <cell r="J14">
            <v>23929.75</v>
          </cell>
          <cell r="K14">
            <v>1238.9639499999998</v>
          </cell>
          <cell r="L14">
            <v>1138963.95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6062738.67</v>
          </cell>
          <cell r="H16">
            <v>680623.3499999996</v>
          </cell>
          <cell r="I16">
            <v>55.01898437436844</v>
          </cell>
          <cell r="J16">
            <v>-556446.6500000004</v>
          </cell>
          <cell r="K16">
            <v>107.84469534383628</v>
          </cell>
          <cell r="L16">
            <v>441007.6699999999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21814911.09</v>
          </cell>
          <cell r="H17">
            <v>3083411.6199999973</v>
          </cell>
          <cell r="I17">
            <v>81.43080467613979</v>
          </cell>
          <cell r="J17">
            <v>-703130.3800000027</v>
          </cell>
          <cell r="K17">
            <v>97.49178116132022</v>
          </cell>
          <cell r="L17">
            <v>-561242.9100000001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9186056.059999999</v>
          </cell>
          <cell r="H18">
            <v>1242245.5599999996</v>
          </cell>
          <cell r="I18">
            <v>76.66161820310323</v>
          </cell>
          <cell r="J18">
            <v>-378181.4400000004</v>
          </cell>
          <cell r="K18">
            <v>88.55124985576528</v>
          </cell>
          <cell r="L18">
            <v>-1187660.9400000013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7733406.669999999</v>
          </cell>
          <cell r="H19">
            <v>1348660.879999998</v>
          </cell>
          <cell r="I19">
            <v>51.05564420297007</v>
          </cell>
          <cell r="J19">
            <v>-1292890.120000002</v>
          </cell>
          <cell r="K19">
            <v>91.1087321354455</v>
          </cell>
          <cell r="L19">
            <v>-754700.330000001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9434150.530000001</v>
          </cell>
          <cell r="H20">
            <v>1113647.5300000012</v>
          </cell>
          <cell r="I20">
            <v>97.44135743597381</v>
          </cell>
          <cell r="J20">
            <v>-29242.469999998808</v>
          </cell>
          <cell r="K20">
            <v>153.8543793328952</v>
          </cell>
          <cell r="L20">
            <v>3302280.530000001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8278174.829999998</v>
          </cell>
          <cell r="H21">
            <v>1552584.6599999992</v>
          </cell>
          <cell r="I21">
            <v>85.62535695967965</v>
          </cell>
          <cell r="J21">
            <v>-260645.34000000078</v>
          </cell>
          <cell r="K21">
            <v>97.02866059205219</v>
          </cell>
          <cell r="L21">
            <v>-253505.1700000018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17020876.300000004</v>
          </cell>
          <cell r="H22">
            <v>2626985.5200000033</v>
          </cell>
          <cell r="I22">
            <v>77.12033715893814</v>
          </cell>
          <cell r="J22">
            <v>-779360.4799999967</v>
          </cell>
          <cell r="K22">
            <v>90.79318271117958</v>
          </cell>
          <cell r="L22">
            <v>-1725989.6999999955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31527087.980000008</v>
          </cell>
          <cell r="H23">
            <v>4501075.690000005</v>
          </cell>
          <cell r="I23">
            <v>77.16609065945991</v>
          </cell>
          <cell r="J23">
            <v>-1331895.309999995</v>
          </cell>
          <cell r="K23">
            <v>113.21255845411984</v>
          </cell>
          <cell r="L23">
            <v>3679392.980000008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10795441.150000004</v>
          </cell>
          <cell r="H24">
            <v>1612292.070000006</v>
          </cell>
          <cell r="I24">
            <v>79.02230407293074</v>
          </cell>
          <cell r="J24">
            <v>-428007.9299999941</v>
          </cell>
          <cell r="K24">
            <v>119.25929855861781</v>
          </cell>
          <cell r="L24">
            <v>1743366.150000004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13113814.520000001</v>
          </cell>
          <cell r="H25">
            <v>2085502.280000003</v>
          </cell>
          <cell r="I25">
            <v>70.71488859577451</v>
          </cell>
          <cell r="J25">
            <v>-863667.719999997</v>
          </cell>
          <cell r="K25">
            <v>94.03972686071175</v>
          </cell>
          <cell r="L25">
            <v>-831158.4799999986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4375619.669999998</v>
          </cell>
          <cell r="H26">
            <v>523951.9499999974</v>
          </cell>
          <cell r="I26">
            <v>9.20386713807431</v>
          </cell>
          <cell r="J26">
            <v>-5168785.050000003</v>
          </cell>
          <cell r="K26">
            <v>47.191624246955286</v>
          </cell>
          <cell r="L26">
            <v>-4896406.330000002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10073556.69</v>
          </cell>
          <cell r="H27">
            <v>1401646.540000001</v>
          </cell>
          <cell r="I27">
            <v>99.12101895513402</v>
          </cell>
          <cell r="J27">
            <v>-12429.459999999031</v>
          </cell>
          <cell r="K27">
            <v>120.74529628189046</v>
          </cell>
          <cell r="L27">
            <v>1730741.6899999995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4108743.43</v>
          </cell>
          <cell r="H28">
            <v>486916.5400000005</v>
          </cell>
          <cell r="I28">
            <v>65.96739270332488</v>
          </cell>
          <cell r="J28">
            <v>-251200.4599999995</v>
          </cell>
          <cell r="K28">
            <v>122.41573687166401</v>
          </cell>
          <cell r="L28">
            <v>752358.4300000002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26002849.17000001</v>
          </cell>
          <cell r="H29">
            <v>3374680.4600000046</v>
          </cell>
          <cell r="I29">
            <v>67.9982925271365</v>
          </cell>
          <cell r="J29">
            <v>-1588209.5399999954</v>
          </cell>
          <cell r="K29">
            <v>101.99719683576606</v>
          </cell>
          <cell r="L29">
            <v>509159.17000000924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36897340.13999999</v>
          </cell>
          <cell r="H30">
            <v>5253531.87999998</v>
          </cell>
          <cell r="I30">
            <v>81.4538952199324</v>
          </cell>
          <cell r="J30">
            <v>-1196168.1200000197</v>
          </cell>
          <cell r="K30">
            <v>105.57730768930323</v>
          </cell>
          <cell r="L30">
            <v>1949167.1399999931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12193170.360000001</v>
          </cell>
          <cell r="H31">
            <v>1659328.4100000001</v>
          </cell>
          <cell r="I31">
            <v>67.30244861041258</v>
          </cell>
          <cell r="J31">
            <v>-806151.5899999999</v>
          </cell>
          <cell r="K31">
            <v>92.6525309638487</v>
          </cell>
          <cell r="L31">
            <v>-966934.6399999987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26549233.999999996</v>
          </cell>
          <cell r="H32">
            <v>3662941.120000005</v>
          </cell>
          <cell r="I32">
            <v>85.39419086363066</v>
          </cell>
          <cell r="J32">
            <v>-626508.8799999952</v>
          </cell>
          <cell r="K32">
            <v>106.71703212777793</v>
          </cell>
          <cell r="L32">
            <v>1671073.9999999963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38443510.23000001</v>
          </cell>
          <cell r="H33">
            <v>4862883.470000014</v>
          </cell>
          <cell r="I33">
            <v>62.11880227787191</v>
          </cell>
          <cell r="J33">
            <v>-2965476.5299999863</v>
          </cell>
          <cell r="K33">
            <v>90.02932062640076</v>
          </cell>
          <cell r="L33">
            <v>-4257589.769999988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6709215.9</v>
          </cell>
          <cell r="H34">
            <v>833079.3799999999</v>
          </cell>
          <cell r="I34">
            <v>72.39937879778077</v>
          </cell>
          <cell r="J34">
            <v>-317592.6200000001</v>
          </cell>
          <cell r="K34">
            <v>103.08194020733109</v>
          </cell>
          <cell r="L34">
            <v>200591.90000000037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37899836.88</v>
          </cell>
          <cell r="H35">
            <v>7260713.419999994</v>
          </cell>
          <cell r="I35">
            <v>96.81783860078626</v>
          </cell>
          <cell r="J35">
            <v>-238641.58000000566</v>
          </cell>
          <cell r="K35">
            <v>118.67572873003962</v>
          </cell>
          <cell r="L35">
            <v>5964210.880000003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9154627.270000001</v>
          </cell>
          <cell r="H36">
            <v>1325557.3000000026</v>
          </cell>
          <cell r="I36">
            <v>61.388515309647914</v>
          </cell>
          <cell r="J36">
            <v>-833734.6999999974</v>
          </cell>
          <cell r="K36">
            <v>104.7803205733062</v>
          </cell>
          <cell r="L36">
            <v>417655.2700000014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3207004.26</v>
          </cell>
          <cell r="H37">
            <v>345678.75</v>
          </cell>
          <cell r="I37">
            <v>56.566642120765835</v>
          </cell>
          <cell r="J37">
            <v>-265421.25</v>
          </cell>
          <cell r="K37">
            <v>120.21156983282104</v>
          </cell>
          <cell r="L37">
            <v>539204.2599999998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4069068.73</v>
          </cell>
          <cell r="H38">
            <v>484413.06000000006</v>
          </cell>
          <cell r="I38">
            <v>101.16534574684704</v>
          </cell>
          <cell r="J38">
            <v>5580.060000000056</v>
          </cell>
          <cell r="K38">
            <v>144.36130267111793</v>
          </cell>
          <cell r="L38">
            <v>1250398.73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5796804.290000001</v>
          </cell>
          <cell r="H39">
            <v>1047241.9899999993</v>
          </cell>
          <cell r="I39">
            <v>119.07432181979011</v>
          </cell>
          <cell r="J39">
            <v>167755.9899999993</v>
          </cell>
          <cell r="K39">
            <v>115.481228337823</v>
          </cell>
          <cell r="L39">
            <v>777110.290000001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7258968.299999999</v>
          </cell>
          <cell r="H40">
            <v>996117.7299999977</v>
          </cell>
          <cell r="I40">
            <v>73.19605037879604</v>
          </cell>
          <cell r="J40">
            <v>-364772.27000000235</v>
          </cell>
          <cell r="K40">
            <v>109.55130853942518</v>
          </cell>
          <cell r="L40">
            <v>632878.2999999989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4278633.680000001</v>
          </cell>
          <cell r="H41">
            <v>842072.5700000008</v>
          </cell>
          <cell r="I41">
            <v>97.1875257518978</v>
          </cell>
          <cell r="J41">
            <v>-24368.429999999236</v>
          </cell>
          <cell r="K41">
            <v>100.17207191092892</v>
          </cell>
          <cell r="L41">
            <v>7349.680000000633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20672333.660000004</v>
          </cell>
          <cell r="H42">
            <v>2641744.0100000016</v>
          </cell>
          <cell r="I42">
            <v>58.46409564962409</v>
          </cell>
          <cell r="J42">
            <v>-1876830.9899999984</v>
          </cell>
          <cell r="K42">
            <v>98.53800155936541</v>
          </cell>
          <cell r="L42">
            <v>-306713.3399999961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22503002.379999995</v>
          </cell>
          <cell r="H43">
            <v>2563483.5999999978</v>
          </cell>
          <cell r="I43">
            <v>44.61945462441349</v>
          </cell>
          <cell r="J43">
            <v>-3181731.4000000022</v>
          </cell>
          <cell r="K43">
            <v>74.84700612339779</v>
          </cell>
          <cell r="L43">
            <v>-7562331.620000005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38268963.66999999</v>
          </cell>
          <cell r="H44">
            <v>5387854.039999984</v>
          </cell>
          <cell r="I44">
            <v>74.65797517873759</v>
          </cell>
          <cell r="J44">
            <v>-1828861.9600000158</v>
          </cell>
          <cell r="K44">
            <v>99.36246276338252</v>
          </cell>
          <cell r="L44">
            <v>-245544.3300000131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6850302.71</v>
          </cell>
          <cell r="H45">
            <v>1316043.54</v>
          </cell>
          <cell r="I45">
            <v>120.66598267088433</v>
          </cell>
          <cell r="J45">
            <v>225393.54000000004</v>
          </cell>
          <cell r="K45">
            <v>120.20765894259837</v>
          </cell>
          <cell r="L45">
            <v>1151578.71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5739701.329999999</v>
          </cell>
          <cell r="H46">
            <v>720002.459999999</v>
          </cell>
          <cell r="I46">
            <v>46.0780931414272</v>
          </cell>
          <cell r="J46">
            <v>-842567.540000001</v>
          </cell>
          <cell r="K46">
            <v>82.8913147333259</v>
          </cell>
          <cell r="L46">
            <v>-1184668.6700000009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22880847.110000003</v>
          </cell>
          <cell r="H47">
            <v>3024272.7200000025</v>
          </cell>
          <cell r="I47">
            <v>64.04494431514732</v>
          </cell>
          <cell r="J47">
            <v>-1697837.2799999975</v>
          </cell>
          <cell r="K47">
            <v>93.9932104332709</v>
          </cell>
          <cell r="L47">
            <v>-1462237.8899999969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10266512.91</v>
          </cell>
          <cell r="H48">
            <v>1431779.4999999981</v>
          </cell>
          <cell r="I48">
            <v>80.16592759319595</v>
          </cell>
          <cell r="J48">
            <v>-354240.50000000186</v>
          </cell>
          <cell r="K48">
            <v>103.70765025418014</v>
          </cell>
          <cell r="L48">
            <v>367037.91000000015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7245565.3999999985</v>
          </cell>
          <cell r="H49">
            <v>1213701.089999997</v>
          </cell>
          <cell r="I49">
            <v>108.12481870824027</v>
          </cell>
          <cell r="J49">
            <v>91201.08999999706</v>
          </cell>
          <cell r="K49">
            <v>123.44696667021613</v>
          </cell>
          <cell r="L49">
            <v>1376190.3999999985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12831159.74</v>
          </cell>
          <cell r="H50">
            <v>1745251.490000002</v>
          </cell>
          <cell r="I50">
            <v>83.8927697256598</v>
          </cell>
          <cell r="J50">
            <v>-335084.5099999979</v>
          </cell>
          <cell r="K50">
            <v>137.535306452524</v>
          </cell>
          <cell r="L50">
            <v>3501802.74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7800237.360000001</v>
          </cell>
          <cell r="H51">
            <v>903230.0100000016</v>
          </cell>
          <cell r="I51">
            <v>71.6264833136141</v>
          </cell>
          <cell r="J51">
            <v>-357797.98999999836</v>
          </cell>
          <cell r="K51">
            <v>105.95384573589499</v>
          </cell>
          <cell r="L51">
            <v>438317.36000000127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204672719.23</v>
          </cell>
          <cell r="H52">
            <v>29110167.77999997</v>
          </cell>
          <cell r="I52">
            <v>81.58352336215216</v>
          </cell>
          <cell r="J52">
            <v>-6571262.220000029</v>
          </cell>
          <cell r="K52">
            <v>112.1047837056024</v>
          </cell>
          <cell r="L52">
            <v>22100029.22999999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18538239.999999996</v>
          </cell>
          <cell r="H53">
            <v>2520447.9099999983</v>
          </cell>
          <cell r="I53">
            <v>67.71651355244863</v>
          </cell>
          <cell r="J53">
            <v>-1201610.0900000017</v>
          </cell>
          <cell r="K53">
            <v>104.33621739113303</v>
          </cell>
          <cell r="L53">
            <v>770449.9999999963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4491451.199999999</v>
          </cell>
          <cell r="H54">
            <v>559269.9299999992</v>
          </cell>
          <cell r="I54">
            <v>85.78759640694302</v>
          </cell>
          <cell r="J54">
            <v>-92654.07000000076</v>
          </cell>
          <cell r="K54">
            <v>103.80089424812229</v>
          </cell>
          <cell r="L54">
            <v>164464.19999999925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88717296.87999998</v>
          </cell>
          <cell r="H55">
            <v>14834450.659999996</v>
          </cell>
          <cell r="I55">
            <v>73.04621305496187</v>
          </cell>
          <cell r="J55">
            <v>-5473858.340000004</v>
          </cell>
          <cell r="K55">
            <v>82.07399466191939</v>
          </cell>
          <cell r="L55">
            <v>-19376987.12000002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17013722.53</v>
          </cell>
          <cell r="H56">
            <v>1954847.710000001</v>
          </cell>
          <cell r="I56">
            <v>63.300349069525744</v>
          </cell>
          <cell r="J56">
            <v>-1133362.289999999</v>
          </cell>
          <cell r="K56">
            <v>107.70428336298087</v>
          </cell>
          <cell r="L56">
            <v>1217022.5300000012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4424235.689999999</v>
          </cell>
          <cell r="H57">
            <v>508570.95999999857</v>
          </cell>
          <cell r="I57">
            <v>71.68827492881489</v>
          </cell>
          <cell r="J57">
            <v>-200849.04000000143</v>
          </cell>
          <cell r="K57">
            <v>142.00496509444557</v>
          </cell>
          <cell r="L57">
            <v>1308685.6899999985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7033527.1099999985</v>
          </cell>
          <cell r="H58">
            <v>1048903.129999999</v>
          </cell>
          <cell r="I58">
            <v>82.10592015655568</v>
          </cell>
          <cell r="J58">
            <v>-228596.87000000104</v>
          </cell>
          <cell r="K58">
            <v>108.80065448751661</v>
          </cell>
          <cell r="L58">
            <v>568927.1099999985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8264732.8500000015</v>
          </cell>
          <cell r="H59">
            <v>1261633.1400000015</v>
          </cell>
          <cell r="I59">
            <v>71.09554706518809</v>
          </cell>
          <cell r="J59">
            <v>-512926.8599999985</v>
          </cell>
          <cell r="K59">
            <v>98.9501587563844</v>
          </cell>
          <cell r="L59">
            <v>-87687.14999999851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28333715.400000006</v>
          </cell>
          <cell r="H60">
            <v>3877352.1099999994</v>
          </cell>
          <cell r="I60">
            <v>84.183990123772</v>
          </cell>
          <cell r="J60">
            <v>-728454.8900000006</v>
          </cell>
          <cell r="K60">
            <v>117.03680599572851</v>
          </cell>
          <cell r="L60">
            <v>4124480.400000006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5372043.24</v>
          </cell>
          <cell r="H61">
            <v>759853.9099999992</v>
          </cell>
          <cell r="I61">
            <v>83.3405257604639</v>
          </cell>
          <cell r="J61">
            <v>-151892.09000000078</v>
          </cell>
          <cell r="K61">
            <v>111.98440819364059</v>
          </cell>
          <cell r="L61">
            <v>574908.2400000002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7531471.24</v>
          </cell>
          <cell r="H62">
            <v>835722.6799999988</v>
          </cell>
          <cell r="I62">
            <v>58.57079641366097</v>
          </cell>
          <cell r="J62">
            <v>-591136.3200000012</v>
          </cell>
          <cell r="K62">
            <v>112.68405941254747</v>
          </cell>
          <cell r="L62">
            <v>847765.2400000002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9290416.799999999</v>
          </cell>
          <cell r="H63">
            <v>1400425.3899999997</v>
          </cell>
          <cell r="I63">
            <v>101.98633725375959</v>
          </cell>
          <cell r="J63">
            <v>27275.389999999665</v>
          </cell>
          <cell r="K63">
            <v>149.05041656840046</v>
          </cell>
          <cell r="L63">
            <v>3057346.799999999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40845662.029999994</v>
          </cell>
          <cell r="H64">
            <v>5276723.0599999875</v>
          </cell>
          <cell r="I64">
            <v>73.69153731798704</v>
          </cell>
          <cell r="J64">
            <v>-1883831.9400000125</v>
          </cell>
          <cell r="K64">
            <v>119.6512784346603</v>
          </cell>
          <cell r="L64">
            <v>6708407.029999994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36188970.41</v>
          </cell>
          <cell r="H65">
            <v>5463665.839999996</v>
          </cell>
          <cell r="I65">
            <v>86.72232176076122</v>
          </cell>
          <cell r="J65">
            <v>-836518.1600000039</v>
          </cell>
          <cell r="K65">
            <v>113.62248103111487</v>
          </cell>
          <cell r="L65">
            <v>4338785.409999996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26462064.83</v>
          </cell>
          <cell r="H66">
            <v>3386856.4899999984</v>
          </cell>
          <cell r="I66">
            <v>67.01049479860185</v>
          </cell>
          <cell r="J66">
            <v>-1667361.5100000016</v>
          </cell>
          <cell r="K66">
            <v>109.11063231068721</v>
          </cell>
          <cell r="L66">
            <v>2209556.829999998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388352308.59</v>
          </cell>
          <cell r="H67">
            <v>55764546.9199999</v>
          </cell>
          <cell r="I67">
            <v>79.46016368085994</v>
          </cell>
          <cell r="J67">
            <v>-14414703.080000103</v>
          </cell>
          <cell r="K67">
            <v>103.19267183331114</v>
          </cell>
          <cell r="L67">
            <v>12015208.589999974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2673131472.119999</v>
          </cell>
          <cell r="H68">
            <v>491992077.6899991</v>
          </cell>
          <cell r="I68">
            <v>88.44244904859903</v>
          </cell>
          <cell r="J68">
            <v>-64292922.3100009</v>
          </cell>
          <cell r="K68">
            <v>101.01449662904784</v>
          </cell>
          <cell r="L68">
            <v>26846472.119998932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7354771.8100000005</v>
          </cell>
          <cell r="H69">
            <v>1157953.79</v>
          </cell>
          <cell r="I69">
            <v>71.29928051352309</v>
          </cell>
          <cell r="J69">
            <v>-466121.20999999996</v>
          </cell>
          <cell r="K69">
            <v>89.0298269463093</v>
          </cell>
          <cell r="L69">
            <v>-906248.1899999995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10382121.62</v>
          </cell>
          <cell r="H70">
            <v>1886987.289999999</v>
          </cell>
          <cell r="I70">
            <v>100.05760058454814</v>
          </cell>
          <cell r="J70">
            <v>1086.289999999106</v>
          </cell>
          <cell r="K70">
            <v>109.34212996016146</v>
          </cell>
          <cell r="L70">
            <v>887042.6199999992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15976046.609999996</v>
          </cell>
          <cell r="H71">
            <v>3177228.4999999944</v>
          </cell>
          <cell r="I71">
            <v>117.61845495929532</v>
          </cell>
          <cell r="J71">
            <v>475927.4999999944</v>
          </cell>
          <cell r="K71">
            <v>110.75414025235035</v>
          </cell>
          <cell r="L71">
            <v>1551261.6099999957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119667583.11</v>
          </cell>
          <cell r="H72">
            <v>36381106.83000001</v>
          </cell>
          <cell r="I72">
            <v>255.23974006749134</v>
          </cell>
          <cell r="J72">
            <v>22127406.830000013</v>
          </cell>
          <cell r="K72">
            <v>165.70981490101556</v>
          </cell>
          <cell r="L72">
            <v>47452438.11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10584458.260000004</v>
          </cell>
          <cell r="H73">
            <v>1861136.150000004</v>
          </cell>
          <cell r="I73">
            <v>97.17534140719046</v>
          </cell>
          <cell r="J73">
            <v>-54098.8499999959</v>
          </cell>
          <cell r="K73">
            <v>102.56347448766515</v>
          </cell>
          <cell r="L73">
            <v>264548.2600000035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284740321.1999999</v>
          </cell>
          <cell r="H74">
            <v>48840381.04999986</v>
          </cell>
          <cell r="I74">
            <v>81.30171799310816</v>
          </cell>
          <cell r="J74">
            <v>-11232618.950000137</v>
          </cell>
          <cell r="K74">
            <v>96.66632305812057</v>
          </cell>
          <cell r="L74">
            <v>-9819678.800000072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7676422.819999999</v>
          </cell>
          <cell r="H75">
            <v>1128929.3899999997</v>
          </cell>
          <cell r="I75">
            <v>99.76734725980543</v>
          </cell>
          <cell r="J75">
            <v>-2632.6100000003353</v>
          </cell>
          <cell r="K75">
            <v>122.37241505301849</v>
          </cell>
          <cell r="L75">
            <v>1403421.8199999994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17275604.04</v>
          </cell>
          <cell r="H76">
            <v>2303496.799999997</v>
          </cell>
          <cell r="I76">
            <v>53.18687124072079</v>
          </cell>
          <cell r="J76">
            <v>-2027453.200000003</v>
          </cell>
          <cell r="K76">
            <v>100.0200266961631</v>
          </cell>
          <cell r="L76">
            <v>3459.039999999106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8301845.650000001</v>
          </cell>
          <cell r="H77">
            <v>1321312.1700000009</v>
          </cell>
          <cell r="I77">
            <v>71.03324764049007</v>
          </cell>
          <cell r="J77">
            <v>-538819.8299999991</v>
          </cell>
          <cell r="K77">
            <v>108.01453123007707</v>
          </cell>
          <cell r="L77">
            <v>615985.6500000013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17602192.789999995</v>
          </cell>
          <cell r="H78">
            <v>2775217.3699999955</v>
          </cell>
          <cell r="I78">
            <v>89.10635318670718</v>
          </cell>
          <cell r="J78">
            <v>-339282.63000000454</v>
          </cell>
          <cell r="K78">
            <v>114.63343225747626</v>
          </cell>
          <cell r="L78">
            <v>2246992.7899999954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4663345.89</v>
          </cell>
          <cell r="H79">
            <v>528619.3399999999</v>
          </cell>
          <cell r="I79">
            <v>34.536491636346526</v>
          </cell>
          <cell r="J79">
            <v>-1001991.6600000001</v>
          </cell>
          <cell r="K79">
            <v>60.70736196933978</v>
          </cell>
          <cell r="L79">
            <v>-3018335.1100000003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6070922.949999999</v>
          </cell>
          <cell r="H80">
            <v>753479.8999999976</v>
          </cell>
          <cell r="I80">
            <v>65.85119418011962</v>
          </cell>
          <cell r="J80">
            <v>-390736.1000000024</v>
          </cell>
          <cell r="K80">
            <v>140.53778085921041</v>
          </cell>
          <cell r="L80">
            <v>1751142.9499999993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9175615.109999996</v>
          </cell>
          <cell r="H81">
            <v>1589858.9099999955</v>
          </cell>
          <cell r="I81">
            <v>69.2793959172075</v>
          </cell>
          <cell r="J81">
            <v>-704992.0900000045</v>
          </cell>
          <cell r="K81">
            <v>93.00647433710337</v>
          </cell>
          <cell r="L81">
            <v>-689950.8900000043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54089651.239999995</v>
          </cell>
          <cell r="H82">
            <v>8954947.439999998</v>
          </cell>
          <cell r="I82">
            <v>83.43652260248564</v>
          </cell>
          <cell r="J82">
            <v>-1777699.5600000024</v>
          </cell>
          <cell r="K82">
            <v>97.4454924431335</v>
          </cell>
          <cell r="L82">
            <v>-1417945.7600000054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5817226273.299997</v>
          </cell>
          <cell r="H83">
            <v>1139081156.619999</v>
          </cell>
          <cell r="I83">
            <v>98.11144612447757</v>
          </cell>
          <cell r="J83">
            <v>-21926250.38000137</v>
          </cell>
          <cell r="K83">
            <v>104.45340222930737</v>
          </cell>
          <cell r="L83">
            <v>248019192.29999882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1146150812.5</v>
      </c>
      <c r="F10" s="33">
        <f>'[1]вспомогат'!H10</f>
        <v>330679910.29999983</v>
      </c>
      <c r="G10" s="34">
        <f>'[1]вспомогат'!I10</f>
        <v>146.70289297757523</v>
      </c>
      <c r="H10" s="35">
        <f>'[1]вспомогат'!J10</f>
        <v>105272010.29999983</v>
      </c>
      <c r="I10" s="36">
        <f>'[1]вспомогат'!K10</f>
        <v>113.09926830652184</v>
      </c>
      <c r="J10" s="37">
        <f>'[1]вспомогат'!L10</f>
        <v>132748312.5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127658.72</v>
      </c>
      <c r="F12" s="38">
        <f>'[1]вспомогат'!H11</f>
        <v>27335.339999999997</v>
      </c>
      <c r="G12" s="39">
        <f>'[1]вспомогат'!I11</f>
        <v>75.30396694214875</v>
      </c>
      <c r="H12" s="35">
        <f>'[1]вспомогат'!J11</f>
        <v>-8964.660000000003</v>
      </c>
      <c r="I12" s="36">
        <f>'[1]вспомогат'!K11</f>
        <v>85.80945083014049</v>
      </c>
      <c r="J12" s="37">
        <f>'[1]вспомогат'!L11</f>
        <v>-21111.28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86057.34</v>
      </c>
      <c r="F13" s="38">
        <f>'[1]вспомогат'!H12</f>
        <v>363.63000000000466</v>
      </c>
      <c r="G13" s="39">
        <f>'[1]вспомогат'!I12</f>
        <v>23.4600000000003</v>
      </c>
      <c r="H13" s="35">
        <f>'[1]вспомогат'!J12</f>
        <v>-1186.3699999999953</v>
      </c>
      <c r="I13" s="36">
        <f>'[1]вспомогат'!K12</f>
        <v>1110.4172903225806</v>
      </c>
      <c r="J13" s="37">
        <f>'[1]вспомогат'!L12</f>
        <v>78307.34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234856.85</v>
      </c>
      <c r="F14" s="38">
        <f>'[1]вспомогат'!H13</f>
        <v>-21807.830000000016</v>
      </c>
      <c r="G14" s="39">
        <f>'[1]вспомогат'!I13</f>
        <v>-61.086358543417404</v>
      </c>
      <c r="H14" s="35">
        <f>'[1]вспомогат'!J13</f>
        <v>-57507.830000000016</v>
      </c>
      <c r="I14" s="36">
        <f>'[1]вспомогат'!K13</f>
        <v>125.05689563365283</v>
      </c>
      <c r="J14" s="37">
        <f>'[1]вспомогат'!L13</f>
        <v>47056.850000000006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1238963.95</v>
      </c>
      <c r="F15" s="38">
        <f>'[1]вспомогат'!H14</f>
        <v>23929.75</v>
      </c>
      <c r="G15" s="39">
        <f>'[1]вспомогат'!I14</f>
        <v>0</v>
      </c>
      <c r="H15" s="35">
        <f>'[1]вспомогат'!J14</f>
        <v>23929.75</v>
      </c>
      <c r="I15" s="36">
        <f>'[1]вспомогат'!K14</f>
        <v>1238.9639499999998</v>
      </c>
      <c r="J15" s="37">
        <f>'[1]вспомогат'!L14</f>
        <v>1138963.95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1807040.4799999997</v>
      </c>
      <c r="F17" s="41">
        <f>SUM(F12:F16)</f>
        <v>29929.889999999985</v>
      </c>
      <c r="G17" s="42">
        <f>F17/D17*100</f>
        <v>40.69325628823927</v>
      </c>
      <c r="H17" s="41">
        <f>SUM(H12:H16)</f>
        <v>-43620.110000000015</v>
      </c>
      <c r="I17" s="43">
        <f>E17/C17*100</f>
        <v>397.74618770910365</v>
      </c>
      <c r="J17" s="41">
        <f>SUM(J12:J16)</f>
        <v>1352720.4799999997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6062738.67</v>
      </c>
      <c r="F18" s="38">
        <f>'[1]вспомогат'!H16</f>
        <v>680623.3499999996</v>
      </c>
      <c r="G18" s="39">
        <f>'[1]вспомогат'!I16</f>
        <v>55.01898437436844</v>
      </c>
      <c r="H18" s="35">
        <f>'[1]вспомогат'!J16</f>
        <v>-556446.6500000004</v>
      </c>
      <c r="I18" s="36">
        <f>'[1]вспомогат'!K16</f>
        <v>107.84469534383628</v>
      </c>
      <c r="J18" s="37">
        <f>'[1]вспомогат'!L16</f>
        <v>441007.6699999999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21814911.09</v>
      </c>
      <c r="F19" s="38">
        <f>'[1]вспомогат'!H17</f>
        <v>3083411.6199999973</v>
      </c>
      <c r="G19" s="39">
        <f>'[1]вспомогат'!I17</f>
        <v>81.43080467613979</v>
      </c>
      <c r="H19" s="35">
        <f>'[1]вспомогат'!J17</f>
        <v>-703130.3800000027</v>
      </c>
      <c r="I19" s="36">
        <f>'[1]вспомогат'!K17</f>
        <v>97.49178116132022</v>
      </c>
      <c r="J19" s="37">
        <f>'[1]вспомогат'!L17</f>
        <v>-561242.9100000001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9186056.059999999</v>
      </c>
      <c r="F20" s="38">
        <f>'[1]вспомогат'!H18</f>
        <v>1242245.5599999996</v>
      </c>
      <c r="G20" s="39">
        <f>'[1]вспомогат'!I18</f>
        <v>76.66161820310323</v>
      </c>
      <c r="H20" s="35">
        <f>'[1]вспомогат'!J18</f>
        <v>-378181.4400000004</v>
      </c>
      <c r="I20" s="36">
        <f>'[1]вспомогат'!K18</f>
        <v>88.55124985576528</v>
      </c>
      <c r="J20" s="37">
        <f>'[1]вспомогат'!L18</f>
        <v>-1187660.9400000013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7733406.669999999</v>
      </c>
      <c r="F21" s="38">
        <f>'[1]вспомогат'!H19</f>
        <v>1348660.879999998</v>
      </c>
      <c r="G21" s="39">
        <f>'[1]вспомогат'!I19</f>
        <v>51.05564420297007</v>
      </c>
      <c r="H21" s="35">
        <f>'[1]вспомогат'!J19</f>
        <v>-1292890.120000002</v>
      </c>
      <c r="I21" s="36">
        <f>'[1]вспомогат'!K19</f>
        <v>91.1087321354455</v>
      </c>
      <c r="J21" s="37">
        <f>'[1]вспомогат'!L19</f>
        <v>-754700.330000001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9434150.530000001</v>
      </c>
      <c r="F22" s="38">
        <f>'[1]вспомогат'!H20</f>
        <v>1113647.5300000012</v>
      </c>
      <c r="G22" s="39">
        <f>'[1]вспомогат'!I20</f>
        <v>97.44135743597381</v>
      </c>
      <c r="H22" s="35">
        <f>'[1]вспомогат'!J20</f>
        <v>-29242.469999998808</v>
      </c>
      <c r="I22" s="36">
        <f>'[1]вспомогат'!K20</f>
        <v>153.8543793328952</v>
      </c>
      <c r="J22" s="37">
        <f>'[1]вспомогат'!L20</f>
        <v>3302280.530000001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8278174.829999998</v>
      </c>
      <c r="F23" s="38">
        <f>'[1]вспомогат'!H21</f>
        <v>1552584.6599999992</v>
      </c>
      <c r="G23" s="39">
        <f>'[1]вспомогат'!I21</f>
        <v>85.62535695967965</v>
      </c>
      <c r="H23" s="35">
        <f>'[1]вспомогат'!J21</f>
        <v>-260645.34000000078</v>
      </c>
      <c r="I23" s="36">
        <f>'[1]вспомогат'!K21</f>
        <v>97.02866059205219</v>
      </c>
      <c r="J23" s="37">
        <f>'[1]вспомогат'!L21</f>
        <v>-253505.1700000018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17020876.300000004</v>
      </c>
      <c r="F24" s="38">
        <f>'[1]вспомогат'!H22</f>
        <v>2626985.5200000033</v>
      </c>
      <c r="G24" s="39">
        <f>'[1]вспомогат'!I22</f>
        <v>77.12033715893814</v>
      </c>
      <c r="H24" s="35">
        <f>'[1]вспомогат'!J22</f>
        <v>-779360.4799999967</v>
      </c>
      <c r="I24" s="36">
        <f>'[1]вспомогат'!K22</f>
        <v>90.79318271117958</v>
      </c>
      <c r="J24" s="37">
        <f>'[1]вспомогат'!L22</f>
        <v>-1725989.6999999955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31527087.980000008</v>
      </c>
      <c r="F25" s="38">
        <f>'[1]вспомогат'!H23</f>
        <v>4501075.690000005</v>
      </c>
      <c r="G25" s="39">
        <f>'[1]вспомогат'!I23</f>
        <v>77.16609065945991</v>
      </c>
      <c r="H25" s="35">
        <f>'[1]вспомогат'!J23</f>
        <v>-1331895.309999995</v>
      </c>
      <c r="I25" s="36">
        <f>'[1]вспомогат'!K23</f>
        <v>113.21255845411984</v>
      </c>
      <c r="J25" s="37">
        <f>'[1]вспомогат'!L23</f>
        <v>3679392.980000008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10795441.150000004</v>
      </c>
      <c r="F26" s="38">
        <f>'[1]вспомогат'!H24</f>
        <v>1612292.070000006</v>
      </c>
      <c r="G26" s="39">
        <f>'[1]вспомогат'!I24</f>
        <v>79.02230407293074</v>
      </c>
      <c r="H26" s="35">
        <f>'[1]вспомогат'!J24</f>
        <v>-428007.9299999941</v>
      </c>
      <c r="I26" s="36">
        <f>'[1]вспомогат'!K24</f>
        <v>119.25929855861781</v>
      </c>
      <c r="J26" s="37">
        <f>'[1]вспомогат'!L24</f>
        <v>1743366.150000004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13113814.520000001</v>
      </c>
      <c r="F27" s="38">
        <f>'[1]вспомогат'!H25</f>
        <v>2085502.280000003</v>
      </c>
      <c r="G27" s="39">
        <f>'[1]вспомогат'!I25</f>
        <v>70.71488859577451</v>
      </c>
      <c r="H27" s="35">
        <f>'[1]вспомогат'!J25</f>
        <v>-863667.719999997</v>
      </c>
      <c r="I27" s="36">
        <f>'[1]вспомогат'!K25</f>
        <v>94.03972686071175</v>
      </c>
      <c r="J27" s="37">
        <f>'[1]вспомогат'!L25</f>
        <v>-831158.4799999986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4375619.669999998</v>
      </c>
      <c r="F28" s="38">
        <f>'[1]вспомогат'!H26</f>
        <v>523951.9499999974</v>
      </c>
      <c r="G28" s="39">
        <f>'[1]вспомогат'!I26</f>
        <v>9.20386713807431</v>
      </c>
      <c r="H28" s="35">
        <f>'[1]вспомогат'!J26</f>
        <v>-5168785.050000003</v>
      </c>
      <c r="I28" s="36">
        <f>'[1]вспомогат'!K26</f>
        <v>47.191624246955286</v>
      </c>
      <c r="J28" s="37">
        <f>'[1]вспомогат'!L26</f>
        <v>-4896406.330000002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10073556.69</v>
      </c>
      <c r="F29" s="38">
        <f>'[1]вспомогат'!H27</f>
        <v>1401646.540000001</v>
      </c>
      <c r="G29" s="39">
        <f>'[1]вспомогат'!I27</f>
        <v>99.12101895513402</v>
      </c>
      <c r="H29" s="35">
        <f>'[1]вспомогат'!J27</f>
        <v>-12429.459999999031</v>
      </c>
      <c r="I29" s="36">
        <f>'[1]вспомогат'!K27</f>
        <v>120.74529628189046</v>
      </c>
      <c r="J29" s="37">
        <f>'[1]вспомогат'!L27</f>
        <v>1730741.6899999995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4108743.43</v>
      </c>
      <c r="F30" s="38">
        <f>'[1]вспомогат'!H28</f>
        <v>486916.5400000005</v>
      </c>
      <c r="G30" s="39">
        <f>'[1]вспомогат'!I28</f>
        <v>65.96739270332488</v>
      </c>
      <c r="H30" s="35">
        <f>'[1]вспомогат'!J28</f>
        <v>-251200.4599999995</v>
      </c>
      <c r="I30" s="36">
        <f>'[1]вспомогат'!K28</f>
        <v>122.41573687166401</v>
      </c>
      <c r="J30" s="37">
        <f>'[1]вспомогат'!L28</f>
        <v>752358.4300000002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26002849.17000001</v>
      </c>
      <c r="F31" s="38">
        <f>'[1]вспомогат'!H29</f>
        <v>3374680.4600000046</v>
      </c>
      <c r="G31" s="39">
        <f>'[1]вспомогат'!I29</f>
        <v>67.9982925271365</v>
      </c>
      <c r="H31" s="35">
        <f>'[1]вспомогат'!J29</f>
        <v>-1588209.5399999954</v>
      </c>
      <c r="I31" s="36">
        <f>'[1]вспомогат'!K29</f>
        <v>101.99719683576606</v>
      </c>
      <c r="J31" s="37">
        <f>'[1]вспомогат'!L29</f>
        <v>509159.17000000924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36897340.13999999</v>
      </c>
      <c r="F32" s="38">
        <f>'[1]вспомогат'!H30</f>
        <v>5253531.87999998</v>
      </c>
      <c r="G32" s="39">
        <f>'[1]вспомогат'!I30</f>
        <v>81.4538952199324</v>
      </c>
      <c r="H32" s="35">
        <f>'[1]вспомогат'!J30</f>
        <v>-1196168.1200000197</v>
      </c>
      <c r="I32" s="36">
        <f>'[1]вспомогат'!K30</f>
        <v>105.57730768930323</v>
      </c>
      <c r="J32" s="37">
        <f>'[1]вспомогат'!L30</f>
        <v>1949167.1399999931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12193170.360000001</v>
      </c>
      <c r="F33" s="38">
        <f>'[1]вспомогат'!H31</f>
        <v>1659328.4100000001</v>
      </c>
      <c r="G33" s="39">
        <f>'[1]вспомогат'!I31</f>
        <v>67.30244861041258</v>
      </c>
      <c r="H33" s="35">
        <f>'[1]вспомогат'!J31</f>
        <v>-806151.5899999999</v>
      </c>
      <c r="I33" s="36">
        <f>'[1]вспомогат'!K31</f>
        <v>92.6525309638487</v>
      </c>
      <c r="J33" s="37">
        <f>'[1]вспомогат'!L31</f>
        <v>-966934.6399999987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26549233.999999996</v>
      </c>
      <c r="F34" s="38">
        <f>'[1]вспомогат'!H32</f>
        <v>3662941.120000005</v>
      </c>
      <c r="G34" s="39">
        <f>'[1]вспомогат'!I32</f>
        <v>85.39419086363066</v>
      </c>
      <c r="H34" s="35">
        <f>'[1]вспомогат'!J32</f>
        <v>-626508.8799999952</v>
      </c>
      <c r="I34" s="36">
        <f>'[1]вспомогат'!K32</f>
        <v>106.71703212777793</v>
      </c>
      <c r="J34" s="37">
        <f>'[1]вспомогат'!L32</f>
        <v>1671073.9999999963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38443510.23000001</v>
      </c>
      <c r="F35" s="38">
        <f>'[1]вспомогат'!H33</f>
        <v>4862883.470000014</v>
      </c>
      <c r="G35" s="39">
        <f>'[1]вспомогат'!I33</f>
        <v>62.11880227787191</v>
      </c>
      <c r="H35" s="35">
        <f>'[1]вспомогат'!J33</f>
        <v>-2965476.5299999863</v>
      </c>
      <c r="I35" s="36">
        <f>'[1]вспомогат'!K33</f>
        <v>90.02932062640076</v>
      </c>
      <c r="J35" s="37">
        <f>'[1]вспомогат'!L33</f>
        <v>-4257589.769999988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6709215.9</v>
      </c>
      <c r="F36" s="38">
        <f>'[1]вспомогат'!H34</f>
        <v>833079.3799999999</v>
      </c>
      <c r="G36" s="39">
        <f>'[1]вспомогат'!I34</f>
        <v>72.39937879778077</v>
      </c>
      <c r="H36" s="35">
        <f>'[1]вспомогат'!J34</f>
        <v>-317592.6200000001</v>
      </c>
      <c r="I36" s="36">
        <f>'[1]вспомогат'!K34</f>
        <v>103.08194020733109</v>
      </c>
      <c r="J36" s="37">
        <f>'[1]вспомогат'!L34</f>
        <v>200591.90000000037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37899836.88</v>
      </c>
      <c r="F37" s="38">
        <f>'[1]вспомогат'!H35</f>
        <v>7260713.419999994</v>
      </c>
      <c r="G37" s="39">
        <f>'[1]вспомогат'!I35</f>
        <v>96.81783860078626</v>
      </c>
      <c r="H37" s="35">
        <f>'[1]вспомогат'!J35</f>
        <v>-238641.58000000566</v>
      </c>
      <c r="I37" s="36">
        <f>'[1]вспомогат'!K35</f>
        <v>118.67572873003962</v>
      </c>
      <c r="J37" s="37">
        <f>'[1]вспомогат'!L35</f>
        <v>5964210.880000003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9154627.270000001</v>
      </c>
      <c r="F38" s="38">
        <f>'[1]вспомогат'!H36</f>
        <v>1325557.3000000026</v>
      </c>
      <c r="G38" s="39">
        <f>'[1]вспомогат'!I36</f>
        <v>61.388515309647914</v>
      </c>
      <c r="H38" s="35">
        <f>'[1]вспомогат'!J36</f>
        <v>-833734.6999999974</v>
      </c>
      <c r="I38" s="36">
        <f>'[1]вспомогат'!K36</f>
        <v>104.7803205733062</v>
      </c>
      <c r="J38" s="37">
        <f>'[1]вспомогат'!L36</f>
        <v>417655.2700000014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3207004.26</v>
      </c>
      <c r="F39" s="38">
        <f>'[1]вспомогат'!H37</f>
        <v>345678.75</v>
      </c>
      <c r="G39" s="39">
        <f>'[1]вспомогат'!I37</f>
        <v>56.566642120765835</v>
      </c>
      <c r="H39" s="35">
        <f>'[1]вспомогат'!J37</f>
        <v>-265421.25</v>
      </c>
      <c r="I39" s="36">
        <f>'[1]вспомогат'!K37</f>
        <v>120.21156983282104</v>
      </c>
      <c r="J39" s="37">
        <f>'[1]вспомогат'!L37</f>
        <v>539204.2599999998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4069068.73</v>
      </c>
      <c r="F40" s="38">
        <f>'[1]вспомогат'!H38</f>
        <v>484413.06000000006</v>
      </c>
      <c r="G40" s="39">
        <f>'[1]вспомогат'!I38</f>
        <v>101.16534574684704</v>
      </c>
      <c r="H40" s="35">
        <f>'[1]вспомогат'!J38</f>
        <v>5580.060000000056</v>
      </c>
      <c r="I40" s="36">
        <f>'[1]вспомогат'!K38</f>
        <v>144.36130267111793</v>
      </c>
      <c r="J40" s="37">
        <f>'[1]вспомогат'!L38</f>
        <v>1250398.73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5796804.290000001</v>
      </c>
      <c r="F41" s="38">
        <f>'[1]вспомогат'!H39</f>
        <v>1047241.9899999993</v>
      </c>
      <c r="G41" s="39">
        <f>'[1]вспомогат'!I39</f>
        <v>119.07432181979011</v>
      </c>
      <c r="H41" s="35">
        <f>'[1]вспомогат'!J39</f>
        <v>167755.9899999993</v>
      </c>
      <c r="I41" s="36">
        <f>'[1]вспомогат'!K39</f>
        <v>115.481228337823</v>
      </c>
      <c r="J41" s="37">
        <f>'[1]вспомогат'!L39</f>
        <v>777110.290000001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7258968.299999999</v>
      </c>
      <c r="F42" s="38">
        <f>'[1]вспомогат'!H40</f>
        <v>996117.7299999977</v>
      </c>
      <c r="G42" s="39">
        <f>'[1]вспомогат'!I40</f>
        <v>73.19605037879604</v>
      </c>
      <c r="H42" s="35">
        <f>'[1]вспомогат'!J40</f>
        <v>-364772.27000000235</v>
      </c>
      <c r="I42" s="36">
        <f>'[1]вспомогат'!K40</f>
        <v>109.55130853942518</v>
      </c>
      <c r="J42" s="37">
        <f>'[1]вспомогат'!L40</f>
        <v>632878.2999999989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4278633.680000001</v>
      </c>
      <c r="F43" s="38">
        <f>'[1]вспомогат'!H41</f>
        <v>842072.5700000008</v>
      </c>
      <c r="G43" s="39">
        <f>'[1]вспомогат'!I41</f>
        <v>97.1875257518978</v>
      </c>
      <c r="H43" s="35">
        <f>'[1]вспомогат'!J41</f>
        <v>-24368.429999999236</v>
      </c>
      <c r="I43" s="36">
        <f>'[1]вспомогат'!K41</f>
        <v>100.17207191092892</v>
      </c>
      <c r="J43" s="37">
        <f>'[1]вспомогат'!L41</f>
        <v>7349.680000000633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20672333.660000004</v>
      </c>
      <c r="F44" s="38">
        <f>'[1]вспомогат'!H42</f>
        <v>2641744.0100000016</v>
      </c>
      <c r="G44" s="39">
        <f>'[1]вспомогат'!I42</f>
        <v>58.46409564962409</v>
      </c>
      <c r="H44" s="35">
        <f>'[1]вспомогат'!J42</f>
        <v>-1876830.9899999984</v>
      </c>
      <c r="I44" s="36">
        <f>'[1]вспомогат'!K42</f>
        <v>98.53800155936541</v>
      </c>
      <c r="J44" s="37">
        <f>'[1]вспомогат'!L42</f>
        <v>-306713.3399999961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22503002.379999995</v>
      </c>
      <c r="F45" s="38">
        <f>'[1]вспомогат'!H43</f>
        <v>2563483.5999999978</v>
      </c>
      <c r="G45" s="39">
        <f>'[1]вспомогат'!I43</f>
        <v>44.61945462441349</v>
      </c>
      <c r="H45" s="35">
        <f>'[1]вспомогат'!J43</f>
        <v>-3181731.4000000022</v>
      </c>
      <c r="I45" s="36">
        <f>'[1]вспомогат'!K43</f>
        <v>74.84700612339779</v>
      </c>
      <c r="J45" s="37">
        <f>'[1]вспомогат'!L43</f>
        <v>-7562331.620000005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38268963.66999999</v>
      </c>
      <c r="F46" s="38">
        <f>'[1]вспомогат'!H44</f>
        <v>5387854.039999984</v>
      </c>
      <c r="G46" s="39">
        <f>'[1]вспомогат'!I44</f>
        <v>74.65797517873759</v>
      </c>
      <c r="H46" s="35">
        <f>'[1]вспомогат'!J44</f>
        <v>-1828861.9600000158</v>
      </c>
      <c r="I46" s="36">
        <f>'[1]вспомогат'!K44</f>
        <v>99.36246276338252</v>
      </c>
      <c r="J46" s="37">
        <f>'[1]вспомогат'!L44</f>
        <v>-245544.3300000131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6850302.71</v>
      </c>
      <c r="F47" s="38">
        <f>'[1]вспомогат'!H45</f>
        <v>1316043.54</v>
      </c>
      <c r="G47" s="39">
        <f>'[1]вспомогат'!I45</f>
        <v>120.66598267088433</v>
      </c>
      <c r="H47" s="35">
        <f>'[1]вспомогат'!J45</f>
        <v>225393.54000000004</v>
      </c>
      <c r="I47" s="36">
        <f>'[1]вспомогат'!K45</f>
        <v>120.20765894259837</v>
      </c>
      <c r="J47" s="37">
        <f>'[1]вспомогат'!L45</f>
        <v>1151578.71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5739701.329999999</v>
      </c>
      <c r="F48" s="38">
        <f>'[1]вспомогат'!H46</f>
        <v>720002.459999999</v>
      </c>
      <c r="G48" s="39">
        <f>'[1]вспомогат'!I46</f>
        <v>46.0780931414272</v>
      </c>
      <c r="H48" s="35">
        <f>'[1]вспомогат'!J46</f>
        <v>-842567.540000001</v>
      </c>
      <c r="I48" s="36">
        <f>'[1]вспомогат'!K46</f>
        <v>82.8913147333259</v>
      </c>
      <c r="J48" s="37">
        <f>'[1]вспомогат'!L46</f>
        <v>-1184668.6700000009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22880847.110000003</v>
      </c>
      <c r="F49" s="38">
        <f>'[1]вспомогат'!H47</f>
        <v>3024272.7200000025</v>
      </c>
      <c r="G49" s="39">
        <f>'[1]вспомогат'!I47</f>
        <v>64.04494431514732</v>
      </c>
      <c r="H49" s="35">
        <f>'[1]вспомогат'!J47</f>
        <v>-1697837.2799999975</v>
      </c>
      <c r="I49" s="36">
        <f>'[1]вспомогат'!K47</f>
        <v>93.9932104332709</v>
      </c>
      <c r="J49" s="37">
        <f>'[1]вспомогат'!L47</f>
        <v>-1462237.8899999969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10266512.91</v>
      </c>
      <c r="F50" s="38">
        <f>'[1]вспомогат'!H48</f>
        <v>1431779.4999999981</v>
      </c>
      <c r="G50" s="39">
        <f>'[1]вспомогат'!I48</f>
        <v>80.16592759319595</v>
      </c>
      <c r="H50" s="35">
        <f>'[1]вспомогат'!J48</f>
        <v>-354240.50000000186</v>
      </c>
      <c r="I50" s="36">
        <f>'[1]вспомогат'!K48</f>
        <v>103.70765025418014</v>
      </c>
      <c r="J50" s="37">
        <f>'[1]вспомогат'!L48</f>
        <v>367037.91000000015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7245565.3999999985</v>
      </c>
      <c r="F51" s="38">
        <f>'[1]вспомогат'!H49</f>
        <v>1213701.089999997</v>
      </c>
      <c r="G51" s="39">
        <f>'[1]вспомогат'!I49</f>
        <v>108.12481870824027</v>
      </c>
      <c r="H51" s="35">
        <f>'[1]вспомогат'!J49</f>
        <v>91201.08999999706</v>
      </c>
      <c r="I51" s="36">
        <f>'[1]вспомогат'!K49</f>
        <v>123.44696667021613</v>
      </c>
      <c r="J51" s="37">
        <f>'[1]вспомогат'!L49</f>
        <v>1376190.3999999985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12831159.74</v>
      </c>
      <c r="F52" s="38">
        <f>'[1]вспомогат'!H50</f>
        <v>1745251.490000002</v>
      </c>
      <c r="G52" s="39">
        <f>'[1]вспомогат'!I50</f>
        <v>83.8927697256598</v>
      </c>
      <c r="H52" s="35">
        <f>'[1]вспомогат'!J50</f>
        <v>-335084.5099999979</v>
      </c>
      <c r="I52" s="36">
        <f>'[1]вспомогат'!K50</f>
        <v>137.535306452524</v>
      </c>
      <c r="J52" s="37">
        <f>'[1]вспомогат'!L50</f>
        <v>3501802.74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7800237.360000001</v>
      </c>
      <c r="F53" s="38">
        <f>'[1]вспомогат'!H51</f>
        <v>903230.0100000016</v>
      </c>
      <c r="G53" s="39">
        <f>'[1]вспомогат'!I51</f>
        <v>71.6264833136141</v>
      </c>
      <c r="H53" s="35">
        <f>'[1]вспомогат'!J51</f>
        <v>-357797.98999999836</v>
      </c>
      <c r="I53" s="36">
        <f>'[1]вспомогат'!K51</f>
        <v>105.95384573589499</v>
      </c>
      <c r="J53" s="37">
        <f>'[1]вспомогат'!L51</f>
        <v>438317.36000000127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204672719.23</v>
      </c>
      <c r="F54" s="38">
        <f>'[1]вспомогат'!H52</f>
        <v>29110167.77999997</v>
      </c>
      <c r="G54" s="39">
        <f>'[1]вспомогат'!I52</f>
        <v>81.58352336215216</v>
      </c>
      <c r="H54" s="35">
        <f>'[1]вспомогат'!J52</f>
        <v>-6571262.220000029</v>
      </c>
      <c r="I54" s="36">
        <f>'[1]вспомогат'!K52</f>
        <v>112.1047837056024</v>
      </c>
      <c r="J54" s="37">
        <f>'[1]вспомогат'!L52</f>
        <v>22100029.22999999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18538239.999999996</v>
      </c>
      <c r="F55" s="38">
        <f>'[1]вспомогат'!H53</f>
        <v>2520447.9099999983</v>
      </c>
      <c r="G55" s="39">
        <f>'[1]вспомогат'!I53</f>
        <v>67.71651355244863</v>
      </c>
      <c r="H55" s="35">
        <f>'[1]вспомогат'!J53</f>
        <v>-1201610.0900000017</v>
      </c>
      <c r="I55" s="36">
        <f>'[1]вспомогат'!K53</f>
        <v>104.33621739113303</v>
      </c>
      <c r="J55" s="37">
        <f>'[1]вспомогат'!L53</f>
        <v>770449.9999999963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4491451.199999999</v>
      </c>
      <c r="F56" s="38">
        <f>'[1]вспомогат'!H54</f>
        <v>559269.9299999992</v>
      </c>
      <c r="G56" s="39">
        <f>'[1]вспомогат'!I54</f>
        <v>85.78759640694302</v>
      </c>
      <c r="H56" s="35">
        <f>'[1]вспомогат'!J54</f>
        <v>-92654.07000000076</v>
      </c>
      <c r="I56" s="36">
        <f>'[1]вспомогат'!K54</f>
        <v>103.80089424812229</v>
      </c>
      <c r="J56" s="37">
        <f>'[1]вспомогат'!L54</f>
        <v>164464.19999999925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88717296.87999998</v>
      </c>
      <c r="F57" s="38">
        <f>'[1]вспомогат'!H55</f>
        <v>14834450.659999996</v>
      </c>
      <c r="G57" s="39">
        <f>'[1]вспомогат'!I55</f>
        <v>73.04621305496187</v>
      </c>
      <c r="H57" s="35">
        <f>'[1]вспомогат'!J55</f>
        <v>-5473858.340000004</v>
      </c>
      <c r="I57" s="36">
        <f>'[1]вспомогат'!K55</f>
        <v>82.07399466191939</v>
      </c>
      <c r="J57" s="37">
        <f>'[1]вспомогат'!L55</f>
        <v>-19376987.12000002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17013722.53</v>
      </c>
      <c r="F58" s="38">
        <f>'[1]вспомогат'!H56</f>
        <v>1954847.710000001</v>
      </c>
      <c r="G58" s="39">
        <f>'[1]вспомогат'!I56</f>
        <v>63.300349069525744</v>
      </c>
      <c r="H58" s="35">
        <f>'[1]вспомогат'!J56</f>
        <v>-1133362.289999999</v>
      </c>
      <c r="I58" s="36">
        <f>'[1]вспомогат'!K56</f>
        <v>107.70428336298087</v>
      </c>
      <c r="J58" s="37">
        <f>'[1]вспомогат'!L56</f>
        <v>1217022.5300000012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4424235.689999999</v>
      </c>
      <c r="F59" s="38">
        <f>'[1]вспомогат'!H57</f>
        <v>508570.95999999857</v>
      </c>
      <c r="G59" s="39">
        <f>'[1]вспомогат'!I57</f>
        <v>71.68827492881489</v>
      </c>
      <c r="H59" s="35">
        <f>'[1]вспомогат'!J57</f>
        <v>-200849.04000000143</v>
      </c>
      <c r="I59" s="36">
        <f>'[1]вспомогат'!K57</f>
        <v>142.00496509444557</v>
      </c>
      <c r="J59" s="37">
        <f>'[1]вспомогат'!L57</f>
        <v>1308685.6899999985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7033527.1099999985</v>
      </c>
      <c r="F60" s="38">
        <f>'[1]вспомогат'!H58</f>
        <v>1048903.129999999</v>
      </c>
      <c r="G60" s="39">
        <f>'[1]вспомогат'!I58</f>
        <v>82.10592015655568</v>
      </c>
      <c r="H60" s="35">
        <f>'[1]вспомогат'!J58</f>
        <v>-228596.87000000104</v>
      </c>
      <c r="I60" s="36">
        <f>'[1]вспомогат'!K58</f>
        <v>108.80065448751661</v>
      </c>
      <c r="J60" s="37">
        <f>'[1]вспомогат'!L58</f>
        <v>568927.1099999985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8264732.8500000015</v>
      </c>
      <c r="F61" s="38">
        <f>'[1]вспомогат'!H59</f>
        <v>1261633.1400000015</v>
      </c>
      <c r="G61" s="39">
        <f>'[1]вспомогат'!I59</f>
        <v>71.09554706518809</v>
      </c>
      <c r="H61" s="35">
        <f>'[1]вспомогат'!J59</f>
        <v>-512926.8599999985</v>
      </c>
      <c r="I61" s="36">
        <f>'[1]вспомогат'!K59</f>
        <v>98.9501587563844</v>
      </c>
      <c r="J61" s="37">
        <f>'[1]вспомогат'!L59</f>
        <v>-87687.14999999851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28333715.400000006</v>
      </c>
      <c r="F62" s="38">
        <f>'[1]вспомогат'!H60</f>
        <v>3877352.1099999994</v>
      </c>
      <c r="G62" s="39">
        <f>'[1]вспомогат'!I60</f>
        <v>84.183990123772</v>
      </c>
      <c r="H62" s="35">
        <f>'[1]вспомогат'!J60</f>
        <v>-728454.8900000006</v>
      </c>
      <c r="I62" s="36">
        <f>'[1]вспомогат'!K60</f>
        <v>117.03680599572851</v>
      </c>
      <c r="J62" s="37">
        <f>'[1]вспомогат'!L60</f>
        <v>4124480.400000006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5372043.24</v>
      </c>
      <c r="F63" s="38">
        <f>'[1]вспомогат'!H61</f>
        <v>759853.9099999992</v>
      </c>
      <c r="G63" s="39">
        <f>'[1]вспомогат'!I61</f>
        <v>83.3405257604639</v>
      </c>
      <c r="H63" s="35">
        <f>'[1]вспомогат'!J61</f>
        <v>-151892.09000000078</v>
      </c>
      <c r="I63" s="36">
        <f>'[1]вспомогат'!K61</f>
        <v>111.98440819364059</v>
      </c>
      <c r="J63" s="37">
        <f>'[1]вспомогат'!L61</f>
        <v>574908.2400000002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7531471.24</v>
      </c>
      <c r="F64" s="38">
        <f>'[1]вспомогат'!H62</f>
        <v>835722.6799999988</v>
      </c>
      <c r="G64" s="39">
        <f>'[1]вспомогат'!I62</f>
        <v>58.57079641366097</v>
      </c>
      <c r="H64" s="35">
        <f>'[1]вспомогат'!J62</f>
        <v>-591136.3200000012</v>
      </c>
      <c r="I64" s="36">
        <f>'[1]вспомогат'!K62</f>
        <v>112.68405941254747</v>
      </c>
      <c r="J64" s="37">
        <f>'[1]вспомогат'!L62</f>
        <v>847765.2400000002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9290416.799999999</v>
      </c>
      <c r="F65" s="38">
        <f>'[1]вспомогат'!H63</f>
        <v>1400425.3899999997</v>
      </c>
      <c r="G65" s="39">
        <f>'[1]вспомогат'!I63</f>
        <v>101.98633725375959</v>
      </c>
      <c r="H65" s="35">
        <f>'[1]вспомогат'!J63</f>
        <v>27275.389999999665</v>
      </c>
      <c r="I65" s="36">
        <f>'[1]вспомогат'!K63</f>
        <v>149.05041656840046</v>
      </c>
      <c r="J65" s="37">
        <f>'[1]вспомогат'!L63</f>
        <v>3057346.799999999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40845662.029999994</v>
      </c>
      <c r="F66" s="38">
        <f>'[1]вспомогат'!H64</f>
        <v>5276723.0599999875</v>
      </c>
      <c r="G66" s="39">
        <f>'[1]вспомогат'!I64</f>
        <v>73.69153731798704</v>
      </c>
      <c r="H66" s="35">
        <f>'[1]вспомогат'!J64</f>
        <v>-1883831.9400000125</v>
      </c>
      <c r="I66" s="36">
        <f>'[1]вспомогат'!K64</f>
        <v>119.6512784346603</v>
      </c>
      <c r="J66" s="37">
        <f>'[1]вспомогат'!L64</f>
        <v>6708407.029999994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36188970.41</v>
      </c>
      <c r="F67" s="38">
        <f>'[1]вспомогат'!H65</f>
        <v>5463665.839999996</v>
      </c>
      <c r="G67" s="39">
        <f>'[1]вспомогат'!I65</f>
        <v>86.72232176076122</v>
      </c>
      <c r="H67" s="35">
        <f>'[1]вспомогат'!J65</f>
        <v>-836518.1600000039</v>
      </c>
      <c r="I67" s="36">
        <f>'[1]вспомогат'!K65</f>
        <v>113.62248103111487</v>
      </c>
      <c r="J67" s="37">
        <f>'[1]вспомогат'!L65</f>
        <v>4338785.409999996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26462064.83</v>
      </c>
      <c r="F68" s="38">
        <f>'[1]вспомогат'!H66</f>
        <v>3386856.4899999984</v>
      </c>
      <c r="G68" s="39">
        <f>'[1]вспомогат'!I66</f>
        <v>67.01049479860185</v>
      </c>
      <c r="H68" s="35">
        <f>'[1]вспомогат'!J66</f>
        <v>-1667361.5100000016</v>
      </c>
      <c r="I68" s="36">
        <f>'[1]вспомогат'!K66</f>
        <v>109.11063231068721</v>
      </c>
      <c r="J68" s="37">
        <f>'[1]вспомогат'!L66</f>
        <v>2209556.829999998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388352308.59</v>
      </c>
      <c r="F69" s="38">
        <f>'[1]вспомогат'!H67</f>
        <v>55764546.9199999</v>
      </c>
      <c r="G69" s="39">
        <f>'[1]вспомогат'!I67</f>
        <v>79.46016368085994</v>
      </c>
      <c r="H69" s="35">
        <f>'[1]вспомогат'!J67</f>
        <v>-14414703.080000103</v>
      </c>
      <c r="I69" s="36">
        <f>'[1]вспомогат'!K67</f>
        <v>103.19267183331114</v>
      </c>
      <c r="J69" s="37">
        <f>'[1]вспомогат'!L67</f>
        <v>12015208.589999974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2673131472.119999</v>
      </c>
      <c r="F70" s="38">
        <f>'[1]вспомогат'!H68</f>
        <v>491992077.6899991</v>
      </c>
      <c r="G70" s="39">
        <f>'[1]вспомогат'!I68</f>
        <v>88.44244904859903</v>
      </c>
      <c r="H70" s="35">
        <f>'[1]вспомогат'!J68</f>
        <v>-64292922.3100009</v>
      </c>
      <c r="I70" s="36">
        <f>'[1]вспомогат'!K68</f>
        <v>101.01449662904784</v>
      </c>
      <c r="J70" s="37">
        <f>'[1]вспомогат'!L68</f>
        <v>26846472.119998932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7354771.8100000005</v>
      </c>
      <c r="F71" s="38">
        <f>'[1]вспомогат'!H69</f>
        <v>1157953.79</v>
      </c>
      <c r="G71" s="39">
        <f>'[1]вспомогат'!I69</f>
        <v>71.29928051352309</v>
      </c>
      <c r="H71" s="35">
        <f>'[1]вспомогат'!J69</f>
        <v>-466121.20999999996</v>
      </c>
      <c r="I71" s="36">
        <f>'[1]вспомогат'!K69</f>
        <v>89.0298269463093</v>
      </c>
      <c r="J71" s="37">
        <f>'[1]вспомогат'!L69</f>
        <v>-906248.1899999995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10382121.62</v>
      </c>
      <c r="F72" s="38">
        <f>'[1]вспомогат'!H70</f>
        <v>1886987.289999999</v>
      </c>
      <c r="G72" s="39">
        <f>'[1]вспомогат'!I70</f>
        <v>100.05760058454814</v>
      </c>
      <c r="H72" s="35">
        <f>'[1]вспомогат'!J70</f>
        <v>1086.289999999106</v>
      </c>
      <c r="I72" s="36">
        <f>'[1]вспомогат'!K70</f>
        <v>109.34212996016146</v>
      </c>
      <c r="J72" s="37">
        <f>'[1]вспомогат'!L70</f>
        <v>887042.6199999992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15976046.609999996</v>
      </c>
      <c r="F73" s="38">
        <f>'[1]вспомогат'!H71</f>
        <v>3177228.4999999944</v>
      </c>
      <c r="G73" s="39">
        <f>'[1]вспомогат'!I71</f>
        <v>117.61845495929532</v>
      </c>
      <c r="H73" s="35">
        <f>'[1]вспомогат'!J71</f>
        <v>475927.4999999944</v>
      </c>
      <c r="I73" s="36">
        <f>'[1]вспомогат'!K71</f>
        <v>110.75414025235035</v>
      </c>
      <c r="J73" s="37">
        <f>'[1]вспомогат'!L71</f>
        <v>1551261.6099999957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119667583.11</v>
      </c>
      <c r="F74" s="38">
        <f>'[1]вспомогат'!H72</f>
        <v>36381106.83000001</v>
      </c>
      <c r="G74" s="39">
        <f>'[1]вспомогат'!I72</f>
        <v>255.23974006749134</v>
      </c>
      <c r="H74" s="35">
        <f>'[1]вспомогат'!J72</f>
        <v>22127406.830000013</v>
      </c>
      <c r="I74" s="36">
        <f>'[1]вспомогат'!K72</f>
        <v>165.70981490101556</v>
      </c>
      <c r="J74" s="37">
        <f>'[1]вспомогат'!L72</f>
        <v>47452438.11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10584458.260000004</v>
      </c>
      <c r="F75" s="38">
        <f>'[1]вспомогат'!H73</f>
        <v>1861136.150000004</v>
      </c>
      <c r="G75" s="39">
        <f>'[1]вспомогат'!I73</f>
        <v>97.17534140719046</v>
      </c>
      <c r="H75" s="35">
        <f>'[1]вспомогат'!J73</f>
        <v>-54098.8499999959</v>
      </c>
      <c r="I75" s="36">
        <f>'[1]вспомогат'!K73</f>
        <v>102.56347448766515</v>
      </c>
      <c r="J75" s="37">
        <f>'[1]вспомогат'!L73</f>
        <v>264548.2600000035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284740321.1999999</v>
      </c>
      <c r="F76" s="38">
        <f>'[1]вспомогат'!H74</f>
        <v>48840381.04999986</v>
      </c>
      <c r="G76" s="39">
        <f>'[1]вспомогат'!I74</f>
        <v>81.30171799310816</v>
      </c>
      <c r="H76" s="35">
        <f>'[1]вспомогат'!J74</f>
        <v>-11232618.950000137</v>
      </c>
      <c r="I76" s="36">
        <f>'[1]вспомогат'!K74</f>
        <v>96.66632305812057</v>
      </c>
      <c r="J76" s="37">
        <f>'[1]вспомогат'!L74</f>
        <v>-9819678.800000072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7676422.819999999</v>
      </c>
      <c r="F77" s="38">
        <f>'[1]вспомогат'!H75</f>
        <v>1128929.3899999997</v>
      </c>
      <c r="G77" s="39">
        <f>'[1]вспомогат'!I75</f>
        <v>99.76734725980543</v>
      </c>
      <c r="H77" s="35">
        <f>'[1]вспомогат'!J75</f>
        <v>-2632.6100000003353</v>
      </c>
      <c r="I77" s="36">
        <f>'[1]вспомогат'!K75</f>
        <v>122.37241505301849</v>
      </c>
      <c r="J77" s="37">
        <f>'[1]вспомогат'!L75</f>
        <v>1403421.8199999994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17275604.04</v>
      </c>
      <c r="F78" s="38">
        <f>'[1]вспомогат'!H76</f>
        <v>2303496.799999997</v>
      </c>
      <c r="G78" s="39">
        <f>'[1]вспомогат'!I76</f>
        <v>53.18687124072079</v>
      </c>
      <c r="H78" s="35">
        <f>'[1]вспомогат'!J76</f>
        <v>-2027453.200000003</v>
      </c>
      <c r="I78" s="36">
        <f>'[1]вспомогат'!K76</f>
        <v>100.0200266961631</v>
      </c>
      <c r="J78" s="37">
        <f>'[1]вспомогат'!L76</f>
        <v>3459.039999999106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8301845.650000001</v>
      </c>
      <c r="F79" s="38">
        <f>'[1]вспомогат'!H77</f>
        <v>1321312.1700000009</v>
      </c>
      <c r="G79" s="39">
        <f>'[1]вспомогат'!I77</f>
        <v>71.03324764049007</v>
      </c>
      <c r="H79" s="35">
        <f>'[1]вспомогат'!J77</f>
        <v>-538819.8299999991</v>
      </c>
      <c r="I79" s="36">
        <f>'[1]вспомогат'!K77</f>
        <v>108.01453123007707</v>
      </c>
      <c r="J79" s="37">
        <f>'[1]вспомогат'!L77</f>
        <v>615985.6500000013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17602192.789999995</v>
      </c>
      <c r="F80" s="38">
        <f>'[1]вспомогат'!H78</f>
        <v>2775217.3699999955</v>
      </c>
      <c r="G80" s="39">
        <f>'[1]вспомогат'!I78</f>
        <v>89.10635318670718</v>
      </c>
      <c r="H80" s="35">
        <f>'[1]вспомогат'!J78</f>
        <v>-339282.63000000454</v>
      </c>
      <c r="I80" s="36">
        <f>'[1]вспомогат'!K78</f>
        <v>114.63343225747626</v>
      </c>
      <c r="J80" s="37">
        <f>'[1]вспомогат'!L78</f>
        <v>2246992.7899999954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4663345.89</v>
      </c>
      <c r="F81" s="38">
        <f>'[1]вспомогат'!H79</f>
        <v>528619.3399999999</v>
      </c>
      <c r="G81" s="39">
        <f>'[1]вспомогат'!I79</f>
        <v>34.536491636346526</v>
      </c>
      <c r="H81" s="35">
        <f>'[1]вспомогат'!J79</f>
        <v>-1001991.6600000001</v>
      </c>
      <c r="I81" s="36">
        <f>'[1]вспомогат'!K79</f>
        <v>60.70736196933978</v>
      </c>
      <c r="J81" s="37">
        <f>'[1]вспомогат'!L79</f>
        <v>-3018335.1100000003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6070922.949999999</v>
      </c>
      <c r="F82" s="38">
        <f>'[1]вспомогат'!H80</f>
        <v>753479.8999999976</v>
      </c>
      <c r="G82" s="39">
        <f>'[1]вспомогат'!I80</f>
        <v>65.85119418011962</v>
      </c>
      <c r="H82" s="35">
        <f>'[1]вспомогат'!J80</f>
        <v>-390736.1000000024</v>
      </c>
      <c r="I82" s="36">
        <f>'[1]вспомогат'!K80</f>
        <v>140.53778085921041</v>
      </c>
      <c r="J82" s="37">
        <f>'[1]вспомогат'!L80</f>
        <v>1751142.9499999993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9175615.109999996</v>
      </c>
      <c r="F83" s="38">
        <f>'[1]вспомогат'!H81</f>
        <v>1589858.9099999955</v>
      </c>
      <c r="G83" s="39">
        <f>'[1]вспомогат'!I81</f>
        <v>69.2793959172075</v>
      </c>
      <c r="H83" s="35">
        <f>'[1]вспомогат'!J81</f>
        <v>-704992.0900000045</v>
      </c>
      <c r="I83" s="36">
        <f>'[1]вспомогат'!K81</f>
        <v>93.00647433710337</v>
      </c>
      <c r="J83" s="37">
        <f>'[1]вспомогат'!L81</f>
        <v>-689950.8900000043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54089651.239999995</v>
      </c>
      <c r="F84" s="38">
        <f>'[1]вспомогат'!H82</f>
        <v>8954947.439999998</v>
      </c>
      <c r="G84" s="39">
        <f>'[1]вспомогат'!I82</f>
        <v>83.43652260248564</v>
      </c>
      <c r="H84" s="35">
        <f>'[1]вспомогат'!J82</f>
        <v>-1777699.5600000024</v>
      </c>
      <c r="I84" s="36">
        <f>'[1]вспомогат'!K82</f>
        <v>97.4454924431335</v>
      </c>
      <c r="J84" s="37">
        <f>'[1]вспомогат'!L82</f>
        <v>-1417945.7600000054</v>
      </c>
    </row>
    <row r="85" spans="1:10" ht="15" customHeight="1">
      <c r="A85" s="48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4669268420.319998</v>
      </c>
      <c r="F85" s="41">
        <f>SUM(F18:F84)</f>
        <v>808371316.4299986</v>
      </c>
      <c r="G85" s="42">
        <f>F85/D85*100</f>
        <v>86.40821886142479</v>
      </c>
      <c r="H85" s="41">
        <f>SUM(H38:H84)</f>
        <v>-107360008.90000121</v>
      </c>
      <c r="I85" s="43">
        <f>E85/C85*100</f>
        <v>102.50075521733844</v>
      </c>
      <c r="J85" s="41">
        <f>SUM(J18:J84)</f>
        <v>113918159.3199988</v>
      </c>
    </row>
    <row r="86" spans="1:10" ht="15.75" customHeight="1">
      <c r="A86" s="49" t="s">
        <v>88</v>
      </c>
      <c r="B86" s="50">
        <f>'[1]вспомогат'!B83</f>
        <v>14034664294</v>
      </c>
      <c r="C86" s="50">
        <f>'[1]вспомогат'!C83</f>
        <v>5569207081</v>
      </c>
      <c r="D86" s="50">
        <f>'[1]вспомогат'!D83</f>
        <v>1161007407</v>
      </c>
      <c r="E86" s="50">
        <f>'[1]вспомогат'!G83</f>
        <v>5817226273.299997</v>
      </c>
      <c r="F86" s="50">
        <f>'[1]вспомогат'!H83</f>
        <v>1139081156.619999</v>
      </c>
      <c r="G86" s="51">
        <f>'[1]вспомогат'!I83</f>
        <v>98.11144612447757</v>
      </c>
      <c r="H86" s="50">
        <f>'[1]вспомогат'!J83</f>
        <v>-21926250.38000137</v>
      </c>
      <c r="I86" s="51">
        <f>'[1]вспомогат'!K83</f>
        <v>104.45340222930737</v>
      </c>
      <c r="J86" s="50">
        <f>'[1]вспомогат'!L83</f>
        <v>248019192.29999882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25.05.2021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2021-05-26T07:15:15Z</dcterms:created>
  <dcterms:modified xsi:type="dcterms:W3CDTF">2021-05-26T07:15:40Z</dcterms:modified>
  <cp:category/>
  <cp:version/>
  <cp:contentType/>
  <cp:contentStatus/>
</cp:coreProperties>
</file>