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<sst xmlns="http://schemas.openxmlformats.org/spreadsheetml/2006/main" count="94" uniqueCount="89">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</sst>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28.05.2021</v>
          </cell>
        </row>
        <row r="6">
          <cell r="G6" t="str">
            <v>Фактично надійшло на 28.05.2021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1169458471.9200003</v>
          </cell>
          <cell r="H10">
            <v>353987569.72000015</v>
          </cell>
          <cell r="I10">
            <v>157.0431070605778</v>
          </cell>
          <cell r="J10">
            <v>128579669.72000015</v>
          </cell>
          <cell r="K10">
            <v>115.39920928949753</v>
          </cell>
          <cell r="L10">
            <v>156055971.9200003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131621.3</v>
          </cell>
          <cell r="H11">
            <v>31297.919999999984</v>
          </cell>
          <cell r="I11">
            <v>86.22016528925616</v>
          </cell>
          <cell r="J11">
            <v>-5002.080000000016</v>
          </cell>
          <cell r="K11">
            <v>88.4730120319957</v>
          </cell>
          <cell r="L11">
            <v>-17148.70000000001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86057.34</v>
          </cell>
          <cell r="H12">
            <v>363.63000000000466</v>
          </cell>
          <cell r="I12">
            <v>23.4600000000003</v>
          </cell>
          <cell r="J12">
            <v>-1186.3699999999953</v>
          </cell>
          <cell r="K12">
            <v>1110.4172903225806</v>
          </cell>
          <cell r="L12">
            <v>78307.34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238766.85</v>
          </cell>
          <cell r="H13">
            <v>-17897.830000000016</v>
          </cell>
          <cell r="I13">
            <v>-50.13397759103646</v>
          </cell>
          <cell r="J13">
            <v>-53597.830000000016</v>
          </cell>
          <cell r="K13">
            <v>127.13889776357827</v>
          </cell>
          <cell r="L13">
            <v>50966.850000000006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1369717.11</v>
          </cell>
          <cell r="H14">
            <v>154682.91000000015</v>
          </cell>
          <cell r="J14">
            <v>154682.91000000015</v>
          </cell>
          <cell r="K14">
            <v>1369.71711</v>
          </cell>
          <cell r="L14">
            <v>1269717.11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6500487.010000001</v>
          </cell>
          <cell r="H16">
            <v>1118371.6900000004</v>
          </cell>
          <cell r="I16">
            <v>90.4048833129896</v>
          </cell>
          <cell r="J16">
            <v>-118698.30999999959</v>
          </cell>
          <cell r="K16">
            <v>115.63141334937586</v>
          </cell>
          <cell r="L16">
            <v>878756.0100000007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23463379.12</v>
          </cell>
          <cell r="H17">
            <v>4731879.6499999985</v>
          </cell>
          <cell r="I17">
            <v>124.96572466382251</v>
          </cell>
          <cell r="J17">
            <v>945337.6499999985</v>
          </cell>
          <cell r="K17">
            <v>104.85885608402587</v>
          </cell>
          <cell r="L17">
            <v>1087225.120000001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9673043.66</v>
          </cell>
          <cell r="H18">
            <v>1729233.160000001</v>
          </cell>
          <cell r="I18">
            <v>106.71465977794747</v>
          </cell>
          <cell r="J18">
            <v>108806.16000000108</v>
          </cell>
          <cell r="K18">
            <v>93.2456867678191</v>
          </cell>
          <cell r="L18">
            <v>-700673.3399999999</v>
          </cell>
        </row>
        <row r="19">
          <cell r="B19">
            <v>22563587</v>
          </cell>
          <cell r="C19">
            <v>7888107</v>
          </cell>
          <cell r="D19">
            <v>2041551</v>
          </cell>
          <cell r="G19">
            <v>8070672.689999999</v>
          </cell>
          <cell r="H19">
            <v>1685926.8999999976</v>
          </cell>
          <cell r="I19">
            <v>82.5806898774509</v>
          </cell>
          <cell r="J19">
            <v>-355624.1000000024</v>
          </cell>
          <cell r="K19">
            <v>102.31444236240708</v>
          </cell>
          <cell r="L19">
            <v>182565.68999999855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9650048.270000003</v>
          </cell>
          <cell r="H20">
            <v>1329545.2700000033</v>
          </cell>
          <cell r="I20">
            <v>116.331866583836</v>
          </cell>
          <cell r="J20">
            <v>186655.27000000328</v>
          </cell>
          <cell r="K20">
            <v>157.3752912243737</v>
          </cell>
          <cell r="L20">
            <v>3518178.2700000033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8643627.000000002</v>
          </cell>
          <cell r="H21">
            <v>1918036.8300000029</v>
          </cell>
          <cell r="I21">
            <v>105.78011780083072</v>
          </cell>
          <cell r="J21">
            <v>104806.83000000287</v>
          </cell>
          <cell r="K21">
            <v>101.31213313204435</v>
          </cell>
          <cell r="L21">
            <v>111947.00000000186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17743345.799999997</v>
          </cell>
          <cell r="H22">
            <v>3349455.019999996</v>
          </cell>
          <cell r="I22">
            <v>98.32985316230342</v>
          </cell>
          <cell r="J22">
            <v>-56890.98000000417</v>
          </cell>
          <cell r="K22">
            <v>94.64699753014716</v>
          </cell>
          <cell r="L22">
            <v>-1003520.200000003</v>
          </cell>
        </row>
        <row r="23">
          <cell r="B23">
            <v>88219080</v>
          </cell>
          <cell r="C23">
            <v>29847695</v>
          </cell>
          <cell r="D23">
            <v>7832971</v>
          </cell>
          <cell r="G23">
            <v>33369682.02999999</v>
          </cell>
          <cell r="H23">
            <v>6343669.739999987</v>
          </cell>
          <cell r="I23">
            <v>80.98676402606351</v>
          </cell>
          <cell r="J23">
            <v>-1489301.2600000128</v>
          </cell>
          <cell r="K23">
            <v>111.7998627029658</v>
          </cell>
          <cell r="L23">
            <v>3521987.02999999</v>
          </cell>
        </row>
        <row r="24">
          <cell r="B24">
            <v>28414475</v>
          </cell>
          <cell r="C24">
            <v>10652075</v>
          </cell>
          <cell r="D24">
            <v>3640300</v>
          </cell>
          <cell r="G24">
            <v>11329227.36</v>
          </cell>
          <cell r="H24">
            <v>2146078.280000001</v>
          </cell>
          <cell r="I24">
            <v>58.953335714089526</v>
          </cell>
          <cell r="J24">
            <v>-1494221.7199999988</v>
          </cell>
          <cell r="K24">
            <v>106.35699955173052</v>
          </cell>
          <cell r="L24">
            <v>677152.3599999994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13532764.989999998</v>
          </cell>
          <cell r="H25">
            <v>2504452.75</v>
          </cell>
          <cell r="I25">
            <v>84.92059630336671</v>
          </cell>
          <cell r="J25">
            <v>-444717.25</v>
          </cell>
          <cell r="K25">
            <v>97.04403866540292</v>
          </cell>
          <cell r="L25">
            <v>-412208.01000000164</v>
          </cell>
        </row>
        <row r="26">
          <cell r="B26">
            <v>15682956</v>
          </cell>
          <cell r="C26">
            <v>4472026</v>
          </cell>
          <cell r="D26">
            <v>892737</v>
          </cell>
          <cell r="G26">
            <v>4585345.1499999985</v>
          </cell>
          <cell r="H26">
            <v>733677.4299999978</v>
          </cell>
          <cell r="I26">
            <v>82.1829306951541</v>
          </cell>
          <cell r="J26">
            <v>-159059.57000000216</v>
          </cell>
          <cell r="K26">
            <v>102.53395552709217</v>
          </cell>
          <cell r="L26">
            <v>113319.14999999851</v>
          </cell>
        </row>
        <row r="27">
          <cell r="B27">
            <v>30158890</v>
          </cell>
          <cell r="C27">
            <v>9192815</v>
          </cell>
          <cell r="D27">
            <v>2264076</v>
          </cell>
          <cell r="G27">
            <v>10469537.99</v>
          </cell>
          <cell r="H27">
            <v>1797627.8400000017</v>
          </cell>
          <cell r="I27">
            <v>79.39785766908892</v>
          </cell>
          <cell r="J27">
            <v>-466448.1599999983</v>
          </cell>
          <cell r="K27">
            <v>113.8882702414875</v>
          </cell>
          <cell r="L27">
            <v>1276722.9900000002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4406932.03</v>
          </cell>
          <cell r="H28">
            <v>785105.1400000006</v>
          </cell>
          <cell r="I28">
            <v>106.36594740400243</v>
          </cell>
          <cell r="J28">
            <v>46988.140000000596</v>
          </cell>
          <cell r="K28">
            <v>131.2999560539092</v>
          </cell>
          <cell r="L28">
            <v>1050547.0300000003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27871490.610000003</v>
          </cell>
          <cell r="H29">
            <v>5243321.8999999985</v>
          </cell>
          <cell r="I29">
            <v>105.65057657937207</v>
          </cell>
          <cell r="J29">
            <v>280431.8999999985</v>
          </cell>
          <cell r="K29">
            <v>109.32701625382595</v>
          </cell>
          <cell r="L29">
            <v>2377800.610000003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38998144.50999999</v>
          </cell>
          <cell r="H30">
            <v>7354336.249999978</v>
          </cell>
          <cell r="I30">
            <v>114.02602059010462</v>
          </cell>
          <cell r="J30">
            <v>904636.2499999776</v>
          </cell>
          <cell r="K30">
            <v>111.58850710164445</v>
          </cell>
          <cell r="L30">
            <v>4049971.5099999905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12822109.270000003</v>
          </cell>
          <cell r="H31">
            <v>2288267.320000002</v>
          </cell>
          <cell r="I31">
            <v>92.81224426886456</v>
          </cell>
          <cell r="J31">
            <v>-177212.67999999784</v>
          </cell>
          <cell r="K31">
            <v>97.43166388110129</v>
          </cell>
          <cell r="L31">
            <v>-337995.7299999967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28340722.919999998</v>
          </cell>
          <cell r="H32">
            <v>5454430.040000007</v>
          </cell>
          <cell r="I32">
            <v>127.15919383603973</v>
          </cell>
          <cell r="J32">
            <v>1164980.0400000066</v>
          </cell>
          <cell r="K32">
            <v>113.91808284857079</v>
          </cell>
          <cell r="L32">
            <v>3462562.919999998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40547441.90000002</v>
          </cell>
          <cell r="H33">
            <v>6966815.140000023</v>
          </cell>
          <cell r="I33">
            <v>88.99456770000387</v>
          </cell>
          <cell r="J33">
            <v>-861544.859999977</v>
          </cell>
          <cell r="K33">
            <v>94.95643414338278</v>
          </cell>
          <cell r="L33">
            <v>-2153658.099999979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7227170.79</v>
          </cell>
          <cell r="H34">
            <v>1351034.2699999996</v>
          </cell>
          <cell r="I34">
            <v>117.41263105385372</v>
          </cell>
          <cell r="J34">
            <v>200362.26999999955</v>
          </cell>
          <cell r="K34">
            <v>111.03991857572353</v>
          </cell>
          <cell r="L34">
            <v>718546.79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39569855.510000005</v>
          </cell>
          <cell r="H35">
            <v>8930732.049999997</v>
          </cell>
          <cell r="I35">
            <v>119.08666878684897</v>
          </cell>
          <cell r="J35">
            <v>1431377.049999997</v>
          </cell>
          <cell r="K35">
            <v>123.90505672254555</v>
          </cell>
          <cell r="L35">
            <v>7634229.510000005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9765217.860000001</v>
          </cell>
          <cell r="H36">
            <v>1936147.8900000025</v>
          </cell>
          <cell r="I36">
            <v>89.66586686747334</v>
          </cell>
          <cell r="J36">
            <v>-223144.10999999754</v>
          </cell>
          <cell r="K36">
            <v>111.76890414665404</v>
          </cell>
          <cell r="L36">
            <v>1028245.8600000013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3423769.12</v>
          </cell>
          <cell r="H37">
            <v>562443.6100000003</v>
          </cell>
          <cell r="I37">
            <v>92.037900507282</v>
          </cell>
          <cell r="J37">
            <v>-48656.389999999665</v>
          </cell>
          <cell r="K37">
            <v>128.3367988604843</v>
          </cell>
          <cell r="L37">
            <v>755969.1200000001</v>
          </cell>
        </row>
        <row r="38">
          <cell r="B38">
            <v>14413196</v>
          </cell>
          <cell r="C38">
            <v>2952304</v>
          </cell>
          <cell r="D38">
            <v>612467</v>
          </cell>
          <cell r="G38">
            <v>4245528.140000001</v>
          </cell>
          <cell r="H38">
            <v>660872.4700000007</v>
          </cell>
          <cell r="I38">
            <v>107.90335969121611</v>
          </cell>
          <cell r="J38">
            <v>48405.47000000067</v>
          </cell>
          <cell r="K38">
            <v>143.80389485635627</v>
          </cell>
          <cell r="L38">
            <v>1293224.1400000006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6088677.12</v>
          </cell>
          <cell r="H39">
            <v>1339114.8199999984</v>
          </cell>
          <cell r="I39">
            <v>152.26107294487898</v>
          </cell>
          <cell r="J39">
            <v>459628.81999999844</v>
          </cell>
          <cell r="K39">
            <v>121.29578257160696</v>
          </cell>
          <cell r="L39">
            <v>1068983.12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7560379.949999999</v>
          </cell>
          <cell r="H40">
            <v>1297529.379999998</v>
          </cell>
          <cell r="I40">
            <v>95.34417770723556</v>
          </cell>
          <cell r="J40">
            <v>-63360.620000001974</v>
          </cell>
          <cell r="K40">
            <v>114.10016993430514</v>
          </cell>
          <cell r="L40">
            <v>934289.9499999993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4506441.4</v>
          </cell>
          <cell r="H41">
            <v>1069880.2900000005</v>
          </cell>
          <cell r="I41">
            <v>123.47987802977936</v>
          </cell>
          <cell r="J41">
            <v>203439.2900000005</v>
          </cell>
          <cell r="K41">
            <v>105.50554353210886</v>
          </cell>
          <cell r="L41">
            <v>235157.40000000037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21583353.630000003</v>
          </cell>
          <cell r="H42">
            <v>3552763.9800000004</v>
          </cell>
          <cell r="I42">
            <v>78.62576099765967</v>
          </cell>
          <cell r="J42">
            <v>-965811.0199999996</v>
          </cell>
          <cell r="K42">
            <v>102.88052469685589</v>
          </cell>
          <cell r="L42">
            <v>604306.6300000027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24164586.159999993</v>
          </cell>
          <cell r="H43">
            <v>4225067.379999995</v>
          </cell>
          <cell r="I43">
            <v>73.54063129056084</v>
          </cell>
          <cell r="J43">
            <v>-1520147.6200000048</v>
          </cell>
          <cell r="K43">
            <v>80.373582944397</v>
          </cell>
          <cell r="L43">
            <v>-5900747.840000007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39362758.190000005</v>
          </cell>
          <cell r="H44">
            <v>6481648.560000002</v>
          </cell>
          <cell r="I44">
            <v>89.81437761995903</v>
          </cell>
          <cell r="J44">
            <v>-735067.4399999976</v>
          </cell>
          <cell r="K44">
            <v>102.20241730726511</v>
          </cell>
          <cell r="L44">
            <v>848250.1900000051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7140314.920000001</v>
          </cell>
          <cell r="H45">
            <v>1606055.750000001</v>
          </cell>
          <cell r="I45">
            <v>147.2567505615918</v>
          </cell>
          <cell r="J45">
            <v>515405.75000000093</v>
          </cell>
          <cell r="K45">
            <v>125.29673168940978</v>
          </cell>
          <cell r="L45">
            <v>1441590.9200000009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6137548.01</v>
          </cell>
          <cell r="H46">
            <v>1117849.1399999997</v>
          </cell>
          <cell r="I46">
            <v>71.53914000652769</v>
          </cell>
          <cell r="J46">
            <v>-444720.86000000034</v>
          </cell>
          <cell r="K46">
            <v>88.63691584938412</v>
          </cell>
          <cell r="L46">
            <v>-786821.9900000002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24009892.290000003</v>
          </cell>
          <cell r="H47">
            <v>4153317.9000000022</v>
          </cell>
          <cell r="I47">
            <v>87.95470457062632</v>
          </cell>
          <cell r="J47">
            <v>-568792.0999999978</v>
          </cell>
          <cell r="K47">
            <v>98.63126341628436</v>
          </cell>
          <cell r="L47">
            <v>-333192.70999999717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10935544.27</v>
          </cell>
          <cell r="H48">
            <v>2100810.8599999975</v>
          </cell>
          <cell r="I48">
            <v>117.62527071365369</v>
          </cell>
          <cell r="J48">
            <v>314790.85999999754</v>
          </cell>
          <cell r="K48">
            <v>110.46590117152677</v>
          </cell>
          <cell r="L48">
            <v>1036069.2699999996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7562267.199999999</v>
          </cell>
          <cell r="H49">
            <v>1530402.8899999978</v>
          </cell>
          <cell r="I49">
            <v>136.33878752783946</v>
          </cell>
          <cell r="J49">
            <v>407902.8899999978</v>
          </cell>
          <cell r="K49">
            <v>128.8428018315408</v>
          </cell>
          <cell r="L49">
            <v>1692892.1999999993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13362651.17</v>
          </cell>
          <cell r="H50">
            <v>2276742.920000002</v>
          </cell>
          <cell r="I50">
            <v>109.4411152813777</v>
          </cell>
          <cell r="J50">
            <v>196406.9200000018</v>
          </cell>
          <cell r="K50">
            <v>143.2322846043945</v>
          </cell>
          <cell r="L50">
            <v>4033294.17</v>
          </cell>
        </row>
        <row r="51">
          <cell r="B51">
            <v>26227300</v>
          </cell>
          <cell r="C51">
            <v>7861920</v>
          </cell>
          <cell r="D51">
            <v>1761028</v>
          </cell>
          <cell r="G51">
            <v>8191476.300000002</v>
          </cell>
          <cell r="H51">
            <v>1294468.950000002</v>
          </cell>
          <cell r="I51">
            <v>73.50643771706083</v>
          </cell>
          <cell r="J51">
            <v>-466559.04999999795</v>
          </cell>
          <cell r="K51">
            <v>104.19180429208134</v>
          </cell>
          <cell r="L51">
            <v>329556.3000000017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217301825.18</v>
          </cell>
          <cell r="H52">
            <v>41739273.72999999</v>
          </cell>
          <cell r="I52">
            <v>116.97758113954511</v>
          </cell>
          <cell r="J52">
            <v>6057843.729999989</v>
          </cell>
          <cell r="K52">
            <v>119.02208658918265</v>
          </cell>
          <cell r="L52">
            <v>34729135.18000001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19378599.64</v>
          </cell>
          <cell r="H53">
            <v>3360807.5500000026</v>
          </cell>
          <cell r="I53">
            <v>90.2943358217417</v>
          </cell>
          <cell r="J53">
            <v>-361250.4499999974</v>
          </cell>
          <cell r="K53">
            <v>109.0658975595727</v>
          </cell>
          <cell r="L53">
            <v>1610809.6400000006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4654296.609999999</v>
          </cell>
          <cell r="H54">
            <v>722115.3399999994</v>
          </cell>
          <cell r="I54">
            <v>110.76679797031545</v>
          </cell>
          <cell r="J54">
            <v>70191.33999999939</v>
          </cell>
          <cell r="K54">
            <v>107.56437701338135</v>
          </cell>
          <cell r="L54">
            <v>327309.6099999994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93781385.31999998</v>
          </cell>
          <cell r="H55">
            <v>19898539.099999994</v>
          </cell>
          <cell r="I55">
            <v>97.9822549479624</v>
          </cell>
          <cell r="J55">
            <v>-409769.90000000596</v>
          </cell>
          <cell r="K55">
            <v>86.75887553869174</v>
          </cell>
          <cell r="L55">
            <v>-14312898.680000022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18566024.460000005</v>
          </cell>
          <cell r="H56">
            <v>3507149.6400000043</v>
          </cell>
          <cell r="I56">
            <v>113.56577564349588</v>
          </cell>
          <cell r="J56">
            <v>418939.6400000043</v>
          </cell>
          <cell r="K56">
            <v>117.53103154456312</v>
          </cell>
          <cell r="L56">
            <v>2769324.4600000046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4736764.379999999</v>
          </cell>
          <cell r="H57">
            <v>821099.649999999</v>
          </cell>
          <cell r="I57">
            <v>115.74238814806448</v>
          </cell>
          <cell r="J57">
            <v>111679.64999999898</v>
          </cell>
          <cell r="K57">
            <v>152.03621768227117</v>
          </cell>
          <cell r="L57">
            <v>1621214.379999999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7704109.199999999</v>
          </cell>
          <cell r="H58">
            <v>1719485.2199999997</v>
          </cell>
          <cell r="I58">
            <v>134.5976688845401</v>
          </cell>
          <cell r="J58">
            <v>441985.21999999974</v>
          </cell>
          <cell r="K58">
            <v>119.17379574915694</v>
          </cell>
          <cell r="L58">
            <v>1239509.1999999993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8822257.889999997</v>
          </cell>
          <cell r="H59">
            <v>1819158.179999997</v>
          </cell>
          <cell r="I59">
            <v>102.51319651068415</v>
          </cell>
          <cell r="J59">
            <v>44598.17999999691</v>
          </cell>
          <cell r="K59">
            <v>105.62517078882523</v>
          </cell>
          <cell r="L59">
            <v>469837.88999999687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29533383.270000003</v>
          </cell>
          <cell r="H60">
            <v>5077019.979999997</v>
          </cell>
          <cell r="I60">
            <v>110.23084510488601</v>
          </cell>
          <cell r="J60">
            <v>471212.9799999967</v>
          </cell>
          <cell r="K60">
            <v>121.99222020026656</v>
          </cell>
          <cell r="L60">
            <v>5324148.270000003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5580193.34</v>
          </cell>
          <cell r="H61">
            <v>968004.0099999988</v>
          </cell>
          <cell r="I61">
            <v>106.17035994673942</v>
          </cell>
          <cell r="J61">
            <v>56258.009999998845</v>
          </cell>
          <cell r="K61">
            <v>116.32345848094747</v>
          </cell>
          <cell r="L61">
            <v>783058.3399999999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8020228.95</v>
          </cell>
          <cell r="H62">
            <v>1324480.3899999987</v>
          </cell>
          <cell r="I62">
            <v>92.82489650343858</v>
          </cell>
          <cell r="J62">
            <v>-102378.61000000127</v>
          </cell>
          <cell r="K62">
            <v>119.99673459604597</v>
          </cell>
          <cell r="L62">
            <v>1336522.9500000002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9965575.429999998</v>
          </cell>
          <cell r="H63">
            <v>2075584.0199999986</v>
          </cell>
          <cell r="I63">
            <v>151.15493718821676</v>
          </cell>
          <cell r="J63">
            <v>702434.0199999986</v>
          </cell>
          <cell r="K63">
            <v>159.88229604352267</v>
          </cell>
          <cell r="L63">
            <v>3732505.429999998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43974901.76</v>
          </cell>
          <cell r="H64">
            <v>8405962.789999992</v>
          </cell>
          <cell r="I64">
            <v>117.3926153768806</v>
          </cell>
          <cell r="J64">
            <v>1245407.7899999917</v>
          </cell>
          <cell r="K64">
            <v>128.8179197770881</v>
          </cell>
          <cell r="L64">
            <v>9837646.759999998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37932165.019999996</v>
          </cell>
          <cell r="H65">
            <v>7206860.4499999955</v>
          </cell>
          <cell r="I65">
            <v>114.39126936610097</v>
          </cell>
          <cell r="J65">
            <v>906676.4499999955</v>
          </cell>
          <cell r="K65">
            <v>119.09558773363483</v>
          </cell>
          <cell r="L65">
            <v>6081980.019999996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28519285.659999996</v>
          </cell>
          <cell r="H66">
            <v>5444077.319999997</v>
          </cell>
          <cell r="I66">
            <v>107.71354381627378</v>
          </cell>
          <cell r="J66">
            <v>389859.3199999966</v>
          </cell>
          <cell r="K66">
            <v>117.59313989299581</v>
          </cell>
          <cell r="L66">
            <v>4266777.659999996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404252247.8</v>
          </cell>
          <cell r="H67">
            <v>71664486.12999994</v>
          </cell>
          <cell r="I67">
            <v>102.11634654117839</v>
          </cell>
          <cell r="J67">
            <v>1485236.1299999356</v>
          </cell>
          <cell r="K67">
            <v>107.41759124997243</v>
          </cell>
          <cell r="L67">
            <v>27915147.800000012</v>
          </cell>
        </row>
        <row r="68">
          <cell r="B68">
            <v>6492000000</v>
          </cell>
          <cell r="C68">
            <v>2681285000</v>
          </cell>
          <cell r="D68">
            <v>591285000</v>
          </cell>
          <cell r="G68">
            <v>2780523748.17</v>
          </cell>
          <cell r="H68">
            <v>599384353.7400002</v>
          </cell>
          <cell r="I68">
            <v>101.36978846749034</v>
          </cell>
          <cell r="J68">
            <v>8099353.740000248</v>
          </cell>
          <cell r="K68">
            <v>103.70116373940108</v>
          </cell>
          <cell r="L68">
            <v>99238748.17000008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7705172.449999999</v>
          </cell>
          <cell r="H69">
            <v>1508354.4299999988</v>
          </cell>
          <cell r="I69">
            <v>92.87467820143766</v>
          </cell>
          <cell r="J69">
            <v>-115720.57000000123</v>
          </cell>
          <cell r="K69">
            <v>93.27144166216762</v>
          </cell>
          <cell r="L69">
            <v>-555847.5500000007</v>
          </cell>
        </row>
        <row r="70">
          <cell r="B70">
            <v>26260500</v>
          </cell>
          <cell r="C70">
            <v>9816209</v>
          </cell>
          <cell r="D70">
            <v>2207031</v>
          </cell>
          <cell r="G70">
            <v>10648054.179999998</v>
          </cell>
          <cell r="H70">
            <v>2152919.8499999978</v>
          </cell>
          <cell r="I70">
            <v>97.54823788157022</v>
          </cell>
          <cell r="J70">
            <v>-54111.150000002235</v>
          </cell>
          <cell r="K70">
            <v>108.47419996864367</v>
          </cell>
          <cell r="L70">
            <v>831845.1799999978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16783436.06</v>
          </cell>
          <cell r="H71">
            <v>3984617.9499999974</v>
          </cell>
          <cell r="I71">
            <v>147.50736589517413</v>
          </cell>
          <cell r="J71">
            <v>1283316.9499999974</v>
          </cell>
          <cell r="K71">
            <v>116.35137757685816</v>
          </cell>
          <cell r="L71">
            <v>2358651.0599999987</v>
          </cell>
        </row>
        <row r="72">
          <cell r="B72">
            <v>207684300</v>
          </cell>
          <cell r="C72">
            <v>72327417</v>
          </cell>
          <cell r="D72">
            <v>14365972</v>
          </cell>
          <cell r="G72">
            <v>121849970.66999999</v>
          </cell>
          <cell r="H72">
            <v>38563494.39</v>
          </cell>
          <cell r="I72">
            <v>268.4363744409358</v>
          </cell>
          <cell r="J72">
            <v>24197522.39</v>
          </cell>
          <cell r="K72">
            <v>168.4699602503432</v>
          </cell>
          <cell r="L72">
            <v>49522553.66999999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10891318.049999999</v>
          </cell>
          <cell r="H73">
            <v>2167995.9399999995</v>
          </cell>
          <cell r="I73">
            <v>113.19738517727586</v>
          </cell>
          <cell r="J73">
            <v>252760.93999999948</v>
          </cell>
          <cell r="K73">
            <v>105.53694799663948</v>
          </cell>
          <cell r="L73">
            <v>571408.0499999989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294737969.8599999</v>
          </cell>
          <cell r="H74">
            <v>58838029.70999983</v>
          </cell>
          <cell r="I74">
            <v>97.94421738551401</v>
          </cell>
          <cell r="J74">
            <v>-1234970.2900001705</v>
          </cell>
          <cell r="K74">
            <v>100.06041888240082</v>
          </cell>
          <cell r="L74">
            <v>177969.8599998951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8035516.349999999</v>
          </cell>
          <cell r="H75">
            <v>1488022.919999999</v>
          </cell>
          <cell r="I75">
            <v>131.50166937383892</v>
          </cell>
          <cell r="J75">
            <v>356460.919999999</v>
          </cell>
          <cell r="K75">
            <v>128.09684471595014</v>
          </cell>
          <cell r="L75">
            <v>1762515.3499999987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18088605.64</v>
          </cell>
          <cell r="H76">
            <v>3116498.3999999985</v>
          </cell>
          <cell r="I76">
            <v>71.95877117029748</v>
          </cell>
          <cell r="J76">
            <v>-1214451.6000000015</v>
          </cell>
          <cell r="K76">
            <v>104.72703674037011</v>
          </cell>
          <cell r="L76">
            <v>816460.6400000006</v>
          </cell>
        </row>
        <row r="77">
          <cell r="B77">
            <v>25527000</v>
          </cell>
          <cell r="C77">
            <v>8015360</v>
          </cell>
          <cell r="D77">
            <v>2189632</v>
          </cell>
          <cell r="G77">
            <v>8673588.14</v>
          </cell>
          <cell r="H77">
            <v>1693054.6600000001</v>
          </cell>
          <cell r="I77">
            <v>77.32142478736154</v>
          </cell>
          <cell r="J77">
            <v>-496577.33999999985</v>
          </cell>
          <cell r="K77">
            <v>108.21208454766848</v>
          </cell>
          <cell r="L77">
            <v>658228.1400000006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18605753.27</v>
          </cell>
          <cell r="H78">
            <v>3778777.8499999996</v>
          </cell>
          <cell r="I78">
            <v>121.32855514528815</v>
          </cell>
          <cell r="J78">
            <v>664277.8499999996</v>
          </cell>
          <cell r="K78">
            <v>121.16907151974574</v>
          </cell>
          <cell r="L78">
            <v>3250553.2699999996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4924407.47</v>
          </cell>
          <cell r="H79">
            <v>789680.9199999999</v>
          </cell>
          <cell r="I79">
            <v>51.59252873525671</v>
          </cell>
          <cell r="J79">
            <v>-740930.0800000001</v>
          </cell>
          <cell r="K79">
            <v>64.10585742886225</v>
          </cell>
          <cell r="L79">
            <v>-2757273.5300000003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6707539.71</v>
          </cell>
          <cell r="H80">
            <v>1390096.6599999983</v>
          </cell>
          <cell r="I80">
            <v>121.48900732029601</v>
          </cell>
          <cell r="J80">
            <v>245880.6599999983</v>
          </cell>
          <cell r="K80">
            <v>155.27503044136506</v>
          </cell>
          <cell r="L80">
            <v>2387759.71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9548176.36</v>
          </cell>
          <cell r="H81">
            <v>1962420.1599999992</v>
          </cell>
          <cell r="I81">
            <v>85.51405559663783</v>
          </cell>
          <cell r="J81">
            <v>-332430.8400000008</v>
          </cell>
          <cell r="K81">
            <v>96.78285422245413</v>
          </cell>
          <cell r="L81">
            <v>-317389.6400000006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55636535.88</v>
          </cell>
          <cell r="H82">
            <v>10501832.080000006</v>
          </cell>
          <cell r="I82">
            <v>97.84941291742854</v>
          </cell>
          <cell r="J82">
            <v>-230814.91999999434</v>
          </cell>
          <cell r="K82">
            <v>100.23229050971167</v>
          </cell>
          <cell r="L82">
            <v>128938.88000000268</v>
          </cell>
        </row>
        <row r="83">
          <cell r="B83">
            <v>14036775628</v>
          </cell>
          <cell r="C83">
            <v>5604653617</v>
          </cell>
          <cell r="D83">
            <v>1196453943</v>
          </cell>
          <cell r="G83">
            <v>6042342608.6500025</v>
          </cell>
          <cell r="H83">
            <v>1364197491.9700007</v>
          </cell>
          <cell r="I83">
            <v>114.02005902119383</v>
          </cell>
          <cell r="J83">
            <v>167743548.97000006</v>
          </cell>
          <cell r="K83">
            <v>107.80938522806132</v>
          </cell>
          <cell r="L83">
            <v>437688991.65000033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74" sqref="I7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1169458471.9200003</v>
      </c>
      <c r="F10" s="33">
        <f>'[1]вспомогат'!H10</f>
        <v>353987569.72000015</v>
      </c>
      <c r="G10" s="34">
        <f>'[1]вспомогат'!I10</f>
        <v>157.0431070605778</v>
      </c>
      <c r="H10" s="35">
        <f>'[1]вспомогат'!J10</f>
        <v>128579669.72000015</v>
      </c>
      <c r="I10" s="36">
        <f>'[1]вспомогат'!K10</f>
        <v>115.39920928949753</v>
      </c>
      <c r="J10" s="37">
        <f>'[1]вспомогат'!L10</f>
        <v>156055971.9200003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131621.3</v>
      </c>
      <c r="F12" s="38">
        <f>'[1]вспомогат'!H11</f>
        <v>31297.919999999984</v>
      </c>
      <c r="G12" s="39">
        <f>'[1]вспомогат'!I11</f>
        <v>86.22016528925616</v>
      </c>
      <c r="H12" s="35">
        <f>'[1]вспомогат'!J11</f>
        <v>-5002.080000000016</v>
      </c>
      <c r="I12" s="36">
        <f>'[1]вспомогат'!K11</f>
        <v>88.4730120319957</v>
      </c>
      <c r="J12" s="37">
        <f>'[1]вспомогат'!L11</f>
        <v>-17148.70000000001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86057.34</v>
      </c>
      <c r="F13" s="38">
        <f>'[1]вспомогат'!H12</f>
        <v>363.63000000000466</v>
      </c>
      <c r="G13" s="39">
        <f>'[1]вспомогат'!I12</f>
        <v>23.4600000000003</v>
      </c>
      <c r="H13" s="35">
        <f>'[1]вспомогат'!J12</f>
        <v>-1186.3699999999953</v>
      </c>
      <c r="I13" s="36">
        <f>'[1]вспомогат'!K12</f>
        <v>1110.4172903225806</v>
      </c>
      <c r="J13" s="37">
        <f>'[1]вспомогат'!L12</f>
        <v>78307.34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238766.85</v>
      </c>
      <c r="F14" s="38">
        <f>'[1]вспомогат'!H13</f>
        <v>-17897.830000000016</v>
      </c>
      <c r="G14" s="39">
        <f>'[1]вспомогат'!I13</f>
        <v>-50.13397759103646</v>
      </c>
      <c r="H14" s="35">
        <f>'[1]вспомогат'!J13</f>
        <v>-53597.830000000016</v>
      </c>
      <c r="I14" s="36">
        <f>'[1]вспомогат'!K13</f>
        <v>127.13889776357827</v>
      </c>
      <c r="J14" s="37">
        <f>'[1]вспомогат'!L13</f>
        <v>50966.850000000006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1369717.11</v>
      </c>
      <c r="F15" s="38">
        <f>'[1]вспомогат'!H14</f>
        <v>154682.91000000015</v>
      </c>
      <c r="G15" s="39">
        <f>'[1]вспомогат'!I14</f>
        <v>0</v>
      </c>
      <c r="H15" s="35">
        <f>'[1]вспомогат'!J14</f>
        <v>154682.91000000015</v>
      </c>
      <c r="I15" s="36">
        <f>'[1]вспомогат'!K14</f>
        <v>1369.71711</v>
      </c>
      <c r="J15" s="37">
        <f>'[1]вспомогат'!L14</f>
        <v>1269717.11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1945666.22</v>
      </c>
      <c r="F17" s="41">
        <f>SUM(F12:F16)</f>
        <v>168555.63000000012</v>
      </c>
      <c r="G17" s="42">
        <f>F17/D17*100</f>
        <v>229.17148878314086</v>
      </c>
      <c r="H17" s="41">
        <f>SUM(H12:H16)</f>
        <v>95005.63000000012</v>
      </c>
      <c r="I17" s="43">
        <f>E17/C17*100</f>
        <v>428.25898485648884</v>
      </c>
      <c r="J17" s="41">
        <f>SUM(J12:J16)</f>
        <v>1491346.22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6500487.010000001</v>
      </c>
      <c r="F18" s="38">
        <f>'[1]вспомогат'!H16</f>
        <v>1118371.6900000004</v>
      </c>
      <c r="G18" s="39">
        <f>'[1]вспомогат'!I16</f>
        <v>90.4048833129896</v>
      </c>
      <c r="H18" s="35">
        <f>'[1]вспомогат'!J16</f>
        <v>-118698.30999999959</v>
      </c>
      <c r="I18" s="36">
        <f>'[1]вспомогат'!K16</f>
        <v>115.63141334937586</v>
      </c>
      <c r="J18" s="37">
        <f>'[1]вспомогат'!L16</f>
        <v>878756.0100000007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23463379.12</v>
      </c>
      <c r="F19" s="38">
        <f>'[1]вспомогат'!H17</f>
        <v>4731879.6499999985</v>
      </c>
      <c r="G19" s="39">
        <f>'[1]вспомогат'!I17</f>
        <v>124.96572466382251</v>
      </c>
      <c r="H19" s="35">
        <f>'[1]вспомогат'!J17</f>
        <v>945337.6499999985</v>
      </c>
      <c r="I19" s="36">
        <f>'[1]вспомогат'!K17</f>
        <v>104.85885608402587</v>
      </c>
      <c r="J19" s="37">
        <f>'[1]вспомогат'!L17</f>
        <v>1087225.120000001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9673043.66</v>
      </c>
      <c r="F20" s="38">
        <f>'[1]вспомогат'!H18</f>
        <v>1729233.160000001</v>
      </c>
      <c r="G20" s="39">
        <f>'[1]вспомогат'!I18</f>
        <v>106.71465977794747</v>
      </c>
      <c r="H20" s="35">
        <f>'[1]вспомогат'!J18</f>
        <v>108806.16000000108</v>
      </c>
      <c r="I20" s="36">
        <f>'[1]вспомогат'!K18</f>
        <v>93.2456867678191</v>
      </c>
      <c r="J20" s="37">
        <f>'[1]вспомогат'!L18</f>
        <v>-700673.3399999999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7888107</v>
      </c>
      <c r="D21" s="44">
        <f>'[1]вспомогат'!D19</f>
        <v>2041551</v>
      </c>
      <c r="E21" s="33">
        <f>'[1]вспомогат'!G19</f>
        <v>8070672.689999999</v>
      </c>
      <c r="F21" s="38">
        <f>'[1]вспомогат'!H19</f>
        <v>1685926.8999999976</v>
      </c>
      <c r="G21" s="39">
        <f>'[1]вспомогат'!I19</f>
        <v>82.5806898774509</v>
      </c>
      <c r="H21" s="35">
        <f>'[1]вспомогат'!J19</f>
        <v>-355624.1000000024</v>
      </c>
      <c r="I21" s="36">
        <f>'[1]вспомогат'!K19</f>
        <v>102.31444236240708</v>
      </c>
      <c r="J21" s="37">
        <f>'[1]вспомогат'!L19</f>
        <v>182565.68999999855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9650048.270000003</v>
      </c>
      <c r="F22" s="38">
        <f>'[1]вспомогат'!H20</f>
        <v>1329545.2700000033</v>
      </c>
      <c r="G22" s="39">
        <f>'[1]вспомогат'!I20</f>
        <v>116.331866583836</v>
      </c>
      <c r="H22" s="35">
        <f>'[1]вспомогат'!J20</f>
        <v>186655.27000000328</v>
      </c>
      <c r="I22" s="36">
        <f>'[1]вспомогат'!K20</f>
        <v>157.3752912243737</v>
      </c>
      <c r="J22" s="37">
        <f>'[1]вспомогат'!L20</f>
        <v>3518178.2700000033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8643627.000000002</v>
      </c>
      <c r="F23" s="38">
        <f>'[1]вспомогат'!H21</f>
        <v>1918036.8300000029</v>
      </c>
      <c r="G23" s="39">
        <f>'[1]вспомогат'!I21</f>
        <v>105.78011780083072</v>
      </c>
      <c r="H23" s="35">
        <f>'[1]вспомогат'!J21</f>
        <v>104806.83000000287</v>
      </c>
      <c r="I23" s="36">
        <f>'[1]вспомогат'!K21</f>
        <v>101.31213313204435</v>
      </c>
      <c r="J23" s="37">
        <f>'[1]вспомогат'!L21</f>
        <v>111947.00000000186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17743345.799999997</v>
      </c>
      <c r="F24" s="38">
        <f>'[1]вспомогат'!H22</f>
        <v>3349455.019999996</v>
      </c>
      <c r="G24" s="39">
        <f>'[1]вспомогат'!I22</f>
        <v>98.32985316230342</v>
      </c>
      <c r="H24" s="35">
        <f>'[1]вспомогат'!J22</f>
        <v>-56890.98000000417</v>
      </c>
      <c r="I24" s="36">
        <f>'[1]вспомогат'!K22</f>
        <v>94.64699753014716</v>
      </c>
      <c r="J24" s="37">
        <f>'[1]вспомогат'!L22</f>
        <v>-1003520.200000003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29847695</v>
      </c>
      <c r="D25" s="44">
        <f>'[1]вспомогат'!D23</f>
        <v>7832971</v>
      </c>
      <c r="E25" s="33">
        <f>'[1]вспомогат'!G23</f>
        <v>33369682.02999999</v>
      </c>
      <c r="F25" s="38">
        <f>'[1]вспомогат'!H23</f>
        <v>6343669.739999987</v>
      </c>
      <c r="G25" s="39">
        <f>'[1]вспомогат'!I23</f>
        <v>80.98676402606351</v>
      </c>
      <c r="H25" s="35">
        <f>'[1]вспомогат'!J23</f>
        <v>-1489301.2600000128</v>
      </c>
      <c r="I25" s="36">
        <f>'[1]вспомогат'!K23</f>
        <v>111.7998627029658</v>
      </c>
      <c r="J25" s="37">
        <f>'[1]вспомогат'!L23</f>
        <v>3521987.02999999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10652075</v>
      </c>
      <c r="D26" s="44">
        <f>'[1]вспомогат'!D24</f>
        <v>3640300</v>
      </c>
      <c r="E26" s="33">
        <f>'[1]вспомогат'!G24</f>
        <v>11329227.36</v>
      </c>
      <c r="F26" s="38">
        <f>'[1]вспомогат'!H24</f>
        <v>2146078.280000001</v>
      </c>
      <c r="G26" s="39">
        <f>'[1]вспомогат'!I24</f>
        <v>58.953335714089526</v>
      </c>
      <c r="H26" s="35">
        <f>'[1]вспомогат'!J24</f>
        <v>-1494221.7199999988</v>
      </c>
      <c r="I26" s="36">
        <f>'[1]вспомогат'!K24</f>
        <v>106.35699955173052</v>
      </c>
      <c r="J26" s="37">
        <f>'[1]вспомогат'!L24</f>
        <v>677152.3599999994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13532764.989999998</v>
      </c>
      <c r="F27" s="38">
        <f>'[1]вспомогат'!H25</f>
        <v>2504452.75</v>
      </c>
      <c r="G27" s="39">
        <f>'[1]вспомогат'!I25</f>
        <v>84.92059630336671</v>
      </c>
      <c r="H27" s="35">
        <f>'[1]вспомогат'!J25</f>
        <v>-444717.25</v>
      </c>
      <c r="I27" s="36">
        <f>'[1]вспомогат'!K25</f>
        <v>97.04403866540292</v>
      </c>
      <c r="J27" s="37">
        <f>'[1]вспомогат'!L25</f>
        <v>-412208.01000000164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4472026</v>
      </c>
      <c r="D28" s="44">
        <f>'[1]вспомогат'!D26</f>
        <v>892737</v>
      </c>
      <c r="E28" s="33">
        <f>'[1]вспомогат'!G26</f>
        <v>4585345.1499999985</v>
      </c>
      <c r="F28" s="38">
        <f>'[1]вспомогат'!H26</f>
        <v>733677.4299999978</v>
      </c>
      <c r="G28" s="39">
        <f>'[1]вспомогат'!I26</f>
        <v>82.1829306951541</v>
      </c>
      <c r="H28" s="35">
        <f>'[1]вспомогат'!J26</f>
        <v>-159059.57000000216</v>
      </c>
      <c r="I28" s="36">
        <f>'[1]вспомогат'!K26</f>
        <v>102.53395552709217</v>
      </c>
      <c r="J28" s="37">
        <f>'[1]вспомогат'!L26</f>
        <v>113319.14999999851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9192815</v>
      </c>
      <c r="D29" s="44">
        <f>'[1]вспомогат'!D27</f>
        <v>2264076</v>
      </c>
      <c r="E29" s="33">
        <f>'[1]вспомогат'!G27</f>
        <v>10469537.99</v>
      </c>
      <c r="F29" s="38">
        <f>'[1]вспомогат'!H27</f>
        <v>1797627.8400000017</v>
      </c>
      <c r="G29" s="39">
        <f>'[1]вспомогат'!I27</f>
        <v>79.39785766908892</v>
      </c>
      <c r="H29" s="35">
        <f>'[1]вспомогат'!J27</f>
        <v>-466448.1599999983</v>
      </c>
      <c r="I29" s="36">
        <f>'[1]вспомогат'!K27</f>
        <v>113.8882702414875</v>
      </c>
      <c r="J29" s="37">
        <f>'[1]вспомогат'!L27</f>
        <v>1276722.9900000002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4406932.03</v>
      </c>
      <c r="F30" s="38">
        <f>'[1]вспомогат'!H28</f>
        <v>785105.1400000006</v>
      </c>
      <c r="G30" s="39">
        <f>'[1]вспомогат'!I28</f>
        <v>106.36594740400243</v>
      </c>
      <c r="H30" s="35">
        <f>'[1]вспомогат'!J28</f>
        <v>46988.140000000596</v>
      </c>
      <c r="I30" s="36">
        <f>'[1]вспомогат'!K28</f>
        <v>131.2999560539092</v>
      </c>
      <c r="J30" s="37">
        <f>'[1]вспомогат'!L28</f>
        <v>1050547.0300000003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27871490.610000003</v>
      </c>
      <c r="F31" s="38">
        <f>'[1]вспомогат'!H29</f>
        <v>5243321.8999999985</v>
      </c>
      <c r="G31" s="39">
        <f>'[1]вспомогат'!I29</f>
        <v>105.65057657937207</v>
      </c>
      <c r="H31" s="35">
        <f>'[1]вспомогат'!J29</f>
        <v>280431.8999999985</v>
      </c>
      <c r="I31" s="36">
        <f>'[1]вспомогат'!K29</f>
        <v>109.32701625382595</v>
      </c>
      <c r="J31" s="37">
        <f>'[1]вспомогат'!L29</f>
        <v>2377800.610000003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38998144.50999999</v>
      </c>
      <c r="F32" s="38">
        <f>'[1]вспомогат'!H30</f>
        <v>7354336.249999978</v>
      </c>
      <c r="G32" s="39">
        <f>'[1]вспомогат'!I30</f>
        <v>114.02602059010462</v>
      </c>
      <c r="H32" s="35">
        <f>'[1]вспомогат'!J30</f>
        <v>904636.2499999776</v>
      </c>
      <c r="I32" s="36">
        <f>'[1]вспомогат'!K30</f>
        <v>111.58850710164445</v>
      </c>
      <c r="J32" s="37">
        <f>'[1]вспомогат'!L30</f>
        <v>4049971.5099999905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12822109.270000003</v>
      </c>
      <c r="F33" s="38">
        <f>'[1]вспомогат'!H31</f>
        <v>2288267.320000002</v>
      </c>
      <c r="G33" s="39">
        <f>'[1]вспомогат'!I31</f>
        <v>92.81224426886456</v>
      </c>
      <c r="H33" s="35">
        <f>'[1]вспомогат'!J31</f>
        <v>-177212.67999999784</v>
      </c>
      <c r="I33" s="36">
        <f>'[1]вспомогат'!K31</f>
        <v>97.43166388110129</v>
      </c>
      <c r="J33" s="37">
        <f>'[1]вспомогат'!L31</f>
        <v>-337995.7299999967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28340722.919999998</v>
      </c>
      <c r="F34" s="38">
        <f>'[1]вспомогат'!H32</f>
        <v>5454430.040000007</v>
      </c>
      <c r="G34" s="39">
        <f>'[1]вспомогат'!I32</f>
        <v>127.15919383603973</v>
      </c>
      <c r="H34" s="35">
        <f>'[1]вспомогат'!J32</f>
        <v>1164980.0400000066</v>
      </c>
      <c r="I34" s="36">
        <f>'[1]вспомогат'!K32</f>
        <v>113.91808284857079</v>
      </c>
      <c r="J34" s="37">
        <f>'[1]вспомогат'!L32</f>
        <v>3462562.919999998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40547441.90000002</v>
      </c>
      <c r="F35" s="38">
        <f>'[1]вспомогат'!H33</f>
        <v>6966815.140000023</v>
      </c>
      <c r="G35" s="39">
        <f>'[1]вспомогат'!I33</f>
        <v>88.99456770000387</v>
      </c>
      <c r="H35" s="35">
        <f>'[1]вспомогат'!J33</f>
        <v>-861544.859999977</v>
      </c>
      <c r="I35" s="36">
        <f>'[1]вспомогат'!K33</f>
        <v>94.95643414338278</v>
      </c>
      <c r="J35" s="37">
        <f>'[1]вспомогат'!L33</f>
        <v>-2153658.099999979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7227170.79</v>
      </c>
      <c r="F36" s="38">
        <f>'[1]вспомогат'!H34</f>
        <v>1351034.2699999996</v>
      </c>
      <c r="G36" s="39">
        <f>'[1]вспомогат'!I34</f>
        <v>117.41263105385372</v>
      </c>
      <c r="H36" s="35">
        <f>'[1]вспомогат'!J34</f>
        <v>200362.26999999955</v>
      </c>
      <c r="I36" s="36">
        <f>'[1]вспомогат'!K34</f>
        <v>111.03991857572353</v>
      </c>
      <c r="J36" s="37">
        <f>'[1]вспомогат'!L34</f>
        <v>718546.79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39569855.510000005</v>
      </c>
      <c r="F37" s="38">
        <f>'[1]вспомогат'!H35</f>
        <v>8930732.049999997</v>
      </c>
      <c r="G37" s="39">
        <f>'[1]вспомогат'!I35</f>
        <v>119.08666878684897</v>
      </c>
      <c r="H37" s="35">
        <f>'[1]вспомогат'!J35</f>
        <v>1431377.049999997</v>
      </c>
      <c r="I37" s="36">
        <f>'[1]вспомогат'!K35</f>
        <v>123.90505672254555</v>
      </c>
      <c r="J37" s="37">
        <f>'[1]вспомогат'!L35</f>
        <v>7634229.510000005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9765217.860000001</v>
      </c>
      <c r="F38" s="38">
        <f>'[1]вспомогат'!H36</f>
        <v>1936147.8900000025</v>
      </c>
      <c r="G38" s="39">
        <f>'[1]вспомогат'!I36</f>
        <v>89.66586686747334</v>
      </c>
      <c r="H38" s="35">
        <f>'[1]вспомогат'!J36</f>
        <v>-223144.10999999754</v>
      </c>
      <c r="I38" s="36">
        <f>'[1]вспомогат'!K36</f>
        <v>111.76890414665404</v>
      </c>
      <c r="J38" s="37">
        <f>'[1]вспомогат'!L36</f>
        <v>1028245.8600000013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3423769.12</v>
      </c>
      <c r="F39" s="38">
        <f>'[1]вспомогат'!H37</f>
        <v>562443.6100000003</v>
      </c>
      <c r="G39" s="39">
        <f>'[1]вспомогат'!I37</f>
        <v>92.037900507282</v>
      </c>
      <c r="H39" s="35">
        <f>'[1]вспомогат'!J37</f>
        <v>-48656.389999999665</v>
      </c>
      <c r="I39" s="36">
        <f>'[1]вспомогат'!K37</f>
        <v>128.3367988604843</v>
      </c>
      <c r="J39" s="37">
        <f>'[1]вспомогат'!L37</f>
        <v>755969.1200000001</v>
      </c>
    </row>
    <row r="40" spans="1:10" ht="12.75" customHeight="1">
      <c r="A40" s="45" t="s">
        <v>42</v>
      </c>
      <c r="B40" s="44">
        <f>'[1]вспомогат'!B38</f>
        <v>14413196</v>
      </c>
      <c r="C40" s="44">
        <f>'[1]вспомогат'!C38</f>
        <v>2952304</v>
      </c>
      <c r="D40" s="44">
        <f>'[1]вспомогат'!D38</f>
        <v>612467</v>
      </c>
      <c r="E40" s="33">
        <f>'[1]вспомогат'!G38</f>
        <v>4245528.140000001</v>
      </c>
      <c r="F40" s="38">
        <f>'[1]вспомогат'!H38</f>
        <v>660872.4700000007</v>
      </c>
      <c r="G40" s="39">
        <f>'[1]вспомогат'!I38</f>
        <v>107.90335969121611</v>
      </c>
      <c r="H40" s="35">
        <f>'[1]вспомогат'!J38</f>
        <v>48405.47000000067</v>
      </c>
      <c r="I40" s="36">
        <f>'[1]вспомогат'!K38</f>
        <v>143.80389485635627</v>
      </c>
      <c r="J40" s="37">
        <f>'[1]вспомогат'!L38</f>
        <v>1293224.1400000006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6088677.12</v>
      </c>
      <c r="F41" s="38">
        <f>'[1]вспомогат'!H39</f>
        <v>1339114.8199999984</v>
      </c>
      <c r="G41" s="39">
        <f>'[1]вспомогат'!I39</f>
        <v>152.26107294487898</v>
      </c>
      <c r="H41" s="35">
        <f>'[1]вспомогат'!J39</f>
        <v>459628.81999999844</v>
      </c>
      <c r="I41" s="36">
        <f>'[1]вспомогат'!K39</f>
        <v>121.29578257160696</v>
      </c>
      <c r="J41" s="37">
        <f>'[1]вспомогат'!L39</f>
        <v>1068983.12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7560379.949999999</v>
      </c>
      <c r="F42" s="38">
        <f>'[1]вспомогат'!H40</f>
        <v>1297529.379999998</v>
      </c>
      <c r="G42" s="39">
        <f>'[1]вспомогат'!I40</f>
        <v>95.34417770723556</v>
      </c>
      <c r="H42" s="35">
        <f>'[1]вспомогат'!J40</f>
        <v>-63360.620000001974</v>
      </c>
      <c r="I42" s="36">
        <f>'[1]вспомогат'!K40</f>
        <v>114.10016993430514</v>
      </c>
      <c r="J42" s="37">
        <f>'[1]вспомогат'!L40</f>
        <v>934289.9499999993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4506441.4</v>
      </c>
      <c r="F43" s="38">
        <f>'[1]вспомогат'!H41</f>
        <v>1069880.2900000005</v>
      </c>
      <c r="G43" s="39">
        <f>'[1]вспомогат'!I41</f>
        <v>123.47987802977936</v>
      </c>
      <c r="H43" s="35">
        <f>'[1]вспомогат'!J41</f>
        <v>203439.2900000005</v>
      </c>
      <c r="I43" s="36">
        <f>'[1]вспомогат'!K41</f>
        <v>105.50554353210886</v>
      </c>
      <c r="J43" s="37">
        <f>'[1]вспомогат'!L41</f>
        <v>235157.40000000037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21583353.630000003</v>
      </c>
      <c r="F44" s="38">
        <f>'[1]вспомогат'!H42</f>
        <v>3552763.9800000004</v>
      </c>
      <c r="G44" s="39">
        <f>'[1]вспомогат'!I42</f>
        <v>78.62576099765967</v>
      </c>
      <c r="H44" s="35">
        <f>'[1]вспомогат'!J42</f>
        <v>-965811.0199999996</v>
      </c>
      <c r="I44" s="36">
        <f>'[1]вспомогат'!K42</f>
        <v>102.88052469685589</v>
      </c>
      <c r="J44" s="37">
        <f>'[1]вспомогат'!L42</f>
        <v>604306.6300000027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24164586.159999993</v>
      </c>
      <c r="F45" s="38">
        <f>'[1]вспомогат'!H43</f>
        <v>4225067.379999995</v>
      </c>
      <c r="G45" s="39">
        <f>'[1]вспомогат'!I43</f>
        <v>73.54063129056084</v>
      </c>
      <c r="H45" s="35">
        <f>'[1]вспомогат'!J43</f>
        <v>-1520147.6200000048</v>
      </c>
      <c r="I45" s="36">
        <f>'[1]вспомогат'!K43</f>
        <v>80.373582944397</v>
      </c>
      <c r="J45" s="37">
        <f>'[1]вспомогат'!L43</f>
        <v>-5900747.840000007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39362758.190000005</v>
      </c>
      <c r="F46" s="38">
        <f>'[1]вспомогат'!H44</f>
        <v>6481648.560000002</v>
      </c>
      <c r="G46" s="39">
        <f>'[1]вспомогат'!I44</f>
        <v>89.81437761995903</v>
      </c>
      <c r="H46" s="35">
        <f>'[1]вспомогат'!J44</f>
        <v>-735067.4399999976</v>
      </c>
      <c r="I46" s="36">
        <f>'[1]вспомогат'!K44</f>
        <v>102.20241730726511</v>
      </c>
      <c r="J46" s="37">
        <f>'[1]вспомогат'!L44</f>
        <v>848250.1900000051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7140314.920000001</v>
      </c>
      <c r="F47" s="38">
        <f>'[1]вспомогат'!H45</f>
        <v>1606055.750000001</v>
      </c>
      <c r="G47" s="39">
        <f>'[1]вспомогат'!I45</f>
        <v>147.2567505615918</v>
      </c>
      <c r="H47" s="35">
        <f>'[1]вспомогат'!J45</f>
        <v>515405.75000000093</v>
      </c>
      <c r="I47" s="36">
        <f>'[1]вспомогат'!K45</f>
        <v>125.29673168940978</v>
      </c>
      <c r="J47" s="37">
        <f>'[1]вспомогат'!L45</f>
        <v>1441590.9200000009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6137548.01</v>
      </c>
      <c r="F48" s="38">
        <f>'[1]вспомогат'!H46</f>
        <v>1117849.1399999997</v>
      </c>
      <c r="G48" s="39">
        <f>'[1]вспомогат'!I46</f>
        <v>71.53914000652769</v>
      </c>
      <c r="H48" s="35">
        <f>'[1]вспомогат'!J46</f>
        <v>-444720.86000000034</v>
      </c>
      <c r="I48" s="36">
        <f>'[1]вспомогат'!K46</f>
        <v>88.63691584938412</v>
      </c>
      <c r="J48" s="37">
        <f>'[1]вспомогат'!L46</f>
        <v>-786821.9900000002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24009892.290000003</v>
      </c>
      <c r="F49" s="38">
        <f>'[1]вспомогат'!H47</f>
        <v>4153317.9000000022</v>
      </c>
      <c r="G49" s="39">
        <f>'[1]вспомогат'!I47</f>
        <v>87.95470457062632</v>
      </c>
      <c r="H49" s="35">
        <f>'[1]вспомогат'!J47</f>
        <v>-568792.0999999978</v>
      </c>
      <c r="I49" s="36">
        <f>'[1]вспомогат'!K47</f>
        <v>98.63126341628436</v>
      </c>
      <c r="J49" s="37">
        <f>'[1]вспомогат'!L47</f>
        <v>-333192.70999999717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10935544.27</v>
      </c>
      <c r="F50" s="38">
        <f>'[1]вспомогат'!H48</f>
        <v>2100810.8599999975</v>
      </c>
      <c r="G50" s="39">
        <f>'[1]вспомогат'!I48</f>
        <v>117.62527071365369</v>
      </c>
      <c r="H50" s="35">
        <f>'[1]вспомогат'!J48</f>
        <v>314790.85999999754</v>
      </c>
      <c r="I50" s="36">
        <f>'[1]вспомогат'!K48</f>
        <v>110.46590117152677</v>
      </c>
      <c r="J50" s="37">
        <f>'[1]вспомогат'!L48</f>
        <v>1036069.2699999996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7562267.199999999</v>
      </c>
      <c r="F51" s="38">
        <f>'[1]вспомогат'!H49</f>
        <v>1530402.8899999978</v>
      </c>
      <c r="G51" s="39">
        <f>'[1]вспомогат'!I49</f>
        <v>136.33878752783946</v>
      </c>
      <c r="H51" s="35">
        <f>'[1]вспомогат'!J49</f>
        <v>407902.8899999978</v>
      </c>
      <c r="I51" s="36">
        <f>'[1]вспомогат'!K49</f>
        <v>128.8428018315408</v>
      </c>
      <c r="J51" s="37">
        <f>'[1]вспомогат'!L49</f>
        <v>1692892.1999999993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13362651.17</v>
      </c>
      <c r="F52" s="38">
        <f>'[1]вспомогат'!H50</f>
        <v>2276742.920000002</v>
      </c>
      <c r="G52" s="39">
        <f>'[1]вспомогат'!I50</f>
        <v>109.4411152813777</v>
      </c>
      <c r="H52" s="35">
        <f>'[1]вспомогат'!J50</f>
        <v>196406.9200000018</v>
      </c>
      <c r="I52" s="36">
        <f>'[1]вспомогат'!K50</f>
        <v>143.2322846043945</v>
      </c>
      <c r="J52" s="37">
        <f>'[1]вспомогат'!L50</f>
        <v>4033294.17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7861920</v>
      </c>
      <c r="D53" s="44">
        <f>'[1]вспомогат'!D51</f>
        <v>1761028</v>
      </c>
      <c r="E53" s="33">
        <f>'[1]вспомогат'!G51</f>
        <v>8191476.300000002</v>
      </c>
      <c r="F53" s="38">
        <f>'[1]вспомогат'!H51</f>
        <v>1294468.950000002</v>
      </c>
      <c r="G53" s="39">
        <f>'[1]вспомогат'!I51</f>
        <v>73.50643771706083</v>
      </c>
      <c r="H53" s="35">
        <f>'[1]вспомогат'!J51</f>
        <v>-466559.04999999795</v>
      </c>
      <c r="I53" s="36">
        <f>'[1]вспомогат'!K51</f>
        <v>104.19180429208134</v>
      </c>
      <c r="J53" s="37">
        <f>'[1]вспомогат'!L51</f>
        <v>329556.3000000017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217301825.18</v>
      </c>
      <c r="F54" s="38">
        <f>'[1]вспомогат'!H52</f>
        <v>41739273.72999999</v>
      </c>
      <c r="G54" s="39">
        <f>'[1]вспомогат'!I52</f>
        <v>116.97758113954511</v>
      </c>
      <c r="H54" s="35">
        <f>'[1]вспомогат'!J52</f>
        <v>6057843.729999989</v>
      </c>
      <c r="I54" s="36">
        <f>'[1]вспомогат'!K52</f>
        <v>119.02208658918265</v>
      </c>
      <c r="J54" s="37">
        <f>'[1]вспомогат'!L52</f>
        <v>34729135.18000001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19378599.64</v>
      </c>
      <c r="F55" s="38">
        <f>'[1]вспомогат'!H53</f>
        <v>3360807.5500000026</v>
      </c>
      <c r="G55" s="39">
        <f>'[1]вспомогат'!I53</f>
        <v>90.2943358217417</v>
      </c>
      <c r="H55" s="35">
        <f>'[1]вспомогат'!J53</f>
        <v>-361250.4499999974</v>
      </c>
      <c r="I55" s="36">
        <f>'[1]вспомогат'!K53</f>
        <v>109.0658975595727</v>
      </c>
      <c r="J55" s="37">
        <f>'[1]вспомогат'!L53</f>
        <v>1610809.6400000006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4654296.609999999</v>
      </c>
      <c r="F56" s="38">
        <f>'[1]вспомогат'!H54</f>
        <v>722115.3399999994</v>
      </c>
      <c r="G56" s="39">
        <f>'[1]вспомогат'!I54</f>
        <v>110.76679797031545</v>
      </c>
      <c r="H56" s="35">
        <f>'[1]вспомогат'!J54</f>
        <v>70191.33999999939</v>
      </c>
      <c r="I56" s="36">
        <f>'[1]вспомогат'!K54</f>
        <v>107.56437701338135</v>
      </c>
      <c r="J56" s="37">
        <f>'[1]вспомогат'!L54</f>
        <v>327309.6099999994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93781385.31999998</v>
      </c>
      <c r="F57" s="38">
        <f>'[1]вспомогат'!H55</f>
        <v>19898539.099999994</v>
      </c>
      <c r="G57" s="39">
        <f>'[1]вспомогат'!I55</f>
        <v>97.9822549479624</v>
      </c>
      <c r="H57" s="35">
        <f>'[1]вспомогат'!J55</f>
        <v>-409769.90000000596</v>
      </c>
      <c r="I57" s="36">
        <f>'[1]вспомогат'!K55</f>
        <v>86.75887553869174</v>
      </c>
      <c r="J57" s="37">
        <f>'[1]вспомогат'!L55</f>
        <v>-14312898.680000022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18566024.460000005</v>
      </c>
      <c r="F58" s="38">
        <f>'[1]вспомогат'!H56</f>
        <v>3507149.6400000043</v>
      </c>
      <c r="G58" s="39">
        <f>'[1]вспомогат'!I56</f>
        <v>113.56577564349588</v>
      </c>
      <c r="H58" s="35">
        <f>'[1]вспомогат'!J56</f>
        <v>418939.6400000043</v>
      </c>
      <c r="I58" s="36">
        <f>'[1]вспомогат'!K56</f>
        <v>117.53103154456312</v>
      </c>
      <c r="J58" s="37">
        <f>'[1]вспомогат'!L56</f>
        <v>2769324.4600000046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4736764.379999999</v>
      </c>
      <c r="F59" s="38">
        <f>'[1]вспомогат'!H57</f>
        <v>821099.649999999</v>
      </c>
      <c r="G59" s="39">
        <f>'[1]вспомогат'!I57</f>
        <v>115.74238814806448</v>
      </c>
      <c r="H59" s="35">
        <f>'[1]вспомогат'!J57</f>
        <v>111679.64999999898</v>
      </c>
      <c r="I59" s="36">
        <f>'[1]вспомогат'!K57</f>
        <v>152.03621768227117</v>
      </c>
      <c r="J59" s="37">
        <f>'[1]вспомогат'!L57</f>
        <v>1621214.379999999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7704109.199999999</v>
      </c>
      <c r="F60" s="38">
        <f>'[1]вспомогат'!H58</f>
        <v>1719485.2199999997</v>
      </c>
      <c r="G60" s="39">
        <f>'[1]вспомогат'!I58</f>
        <v>134.5976688845401</v>
      </c>
      <c r="H60" s="35">
        <f>'[1]вспомогат'!J58</f>
        <v>441985.21999999974</v>
      </c>
      <c r="I60" s="36">
        <f>'[1]вспомогат'!K58</f>
        <v>119.17379574915694</v>
      </c>
      <c r="J60" s="37">
        <f>'[1]вспомогат'!L58</f>
        <v>1239509.1999999993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8822257.889999997</v>
      </c>
      <c r="F61" s="38">
        <f>'[1]вспомогат'!H59</f>
        <v>1819158.179999997</v>
      </c>
      <c r="G61" s="39">
        <f>'[1]вспомогат'!I59</f>
        <v>102.51319651068415</v>
      </c>
      <c r="H61" s="35">
        <f>'[1]вспомогат'!J59</f>
        <v>44598.17999999691</v>
      </c>
      <c r="I61" s="36">
        <f>'[1]вспомогат'!K59</f>
        <v>105.62517078882523</v>
      </c>
      <c r="J61" s="37">
        <f>'[1]вспомогат'!L59</f>
        <v>469837.88999999687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29533383.270000003</v>
      </c>
      <c r="F62" s="38">
        <f>'[1]вспомогат'!H60</f>
        <v>5077019.979999997</v>
      </c>
      <c r="G62" s="39">
        <f>'[1]вспомогат'!I60</f>
        <v>110.23084510488601</v>
      </c>
      <c r="H62" s="35">
        <f>'[1]вспомогат'!J60</f>
        <v>471212.9799999967</v>
      </c>
      <c r="I62" s="36">
        <f>'[1]вспомогат'!K60</f>
        <v>121.99222020026656</v>
      </c>
      <c r="J62" s="37">
        <f>'[1]вспомогат'!L60</f>
        <v>5324148.270000003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5580193.34</v>
      </c>
      <c r="F63" s="38">
        <f>'[1]вспомогат'!H61</f>
        <v>968004.0099999988</v>
      </c>
      <c r="G63" s="39">
        <f>'[1]вспомогат'!I61</f>
        <v>106.17035994673942</v>
      </c>
      <c r="H63" s="35">
        <f>'[1]вспомогат'!J61</f>
        <v>56258.009999998845</v>
      </c>
      <c r="I63" s="36">
        <f>'[1]вспомогат'!K61</f>
        <v>116.32345848094747</v>
      </c>
      <c r="J63" s="37">
        <f>'[1]вспомогат'!L61</f>
        <v>783058.3399999999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8020228.95</v>
      </c>
      <c r="F64" s="38">
        <f>'[1]вспомогат'!H62</f>
        <v>1324480.3899999987</v>
      </c>
      <c r="G64" s="39">
        <f>'[1]вспомогат'!I62</f>
        <v>92.82489650343858</v>
      </c>
      <c r="H64" s="35">
        <f>'[1]вспомогат'!J62</f>
        <v>-102378.61000000127</v>
      </c>
      <c r="I64" s="36">
        <f>'[1]вспомогат'!K62</f>
        <v>119.99673459604597</v>
      </c>
      <c r="J64" s="37">
        <f>'[1]вспомогат'!L62</f>
        <v>1336522.9500000002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9965575.429999998</v>
      </c>
      <c r="F65" s="38">
        <f>'[1]вспомогат'!H63</f>
        <v>2075584.0199999986</v>
      </c>
      <c r="G65" s="39">
        <f>'[1]вспомогат'!I63</f>
        <v>151.15493718821676</v>
      </c>
      <c r="H65" s="35">
        <f>'[1]вспомогат'!J63</f>
        <v>702434.0199999986</v>
      </c>
      <c r="I65" s="36">
        <f>'[1]вспомогат'!K63</f>
        <v>159.88229604352267</v>
      </c>
      <c r="J65" s="37">
        <f>'[1]вспомогат'!L63</f>
        <v>3732505.429999998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43974901.76</v>
      </c>
      <c r="F66" s="38">
        <f>'[1]вспомогат'!H64</f>
        <v>8405962.789999992</v>
      </c>
      <c r="G66" s="39">
        <f>'[1]вспомогат'!I64</f>
        <v>117.3926153768806</v>
      </c>
      <c r="H66" s="35">
        <f>'[1]вспомогат'!J64</f>
        <v>1245407.7899999917</v>
      </c>
      <c r="I66" s="36">
        <f>'[1]вспомогат'!K64</f>
        <v>128.8179197770881</v>
      </c>
      <c r="J66" s="37">
        <f>'[1]вспомогат'!L64</f>
        <v>9837646.759999998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37932165.019999996</v>
      </c>
      <c r="F67" s="38">
        <f>'[1]вспомогат'!H65</f>
        <v>7206860.4499999955</v>
      </c>
      <c r="G67" s="39">
        <f>'[1]вспомогат'!I65</f>
        <v>114.39126936610097</v>
      </c>
      <c r="H67" s="35">
        <f>'[1]вспомогат'!J65</f>
        <v>906676.4499999955</v>
      </c>
      <c r="I67" s="36">
        <f>'[1]вспомогат'!K65</f>
        <v>119.09558773363483</v>
      </c>
      <c r="J67" s="37">
        <f>'[1]вспомогат'!L65</f>
        <v>6081980.019999996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28519285.659999996</v>
      </c>
      <c r="F68" s="38">
        <f>'[1]вспомогат'!H66</f>
        <v>5444077.319999997</v>
      </c>
      <c r="G68" s="39">
        <f>'[1]вспомогат'!I66</f>
        <v>107.71354381627378</v>
      </c>
      <c r="H68" s="35">
        <f>'[1]вспомогат'!J66</f>
        <v>389859.3199999966</v>
      </c>
      <c r="I68" s="36">
        <f>'[1]вспомогат'!K66</f>
        <v>117.59313989299581</v>
      </c>
      <c r="J68" s="37">
        <f>'[1]вспомогат'!L66</f>
        <v>4266777.659999996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404252247.8</v>
      </c>
      <c r="F69" s="38">
        <f>'[1]вспомогат'!H67</f>
        <v>71664486.12999994</v>
      </c>
      <c r="G69" s="39">
        <f>'[1]вспомогат'!I67</f>
        <v>102.11634654117839</v>
      </c>
      <c r="H69" s="35">
        <f>'[1]вспомогат'!J67</f>
        <v>1485236.1299999356</v>
      </c>
      <c r="I69" s="36">
        <f>'[1]вспомогат'!K67</f>
        <v>107.41759124997243</v>
      </c>
      <c r="J69" s="37">
        <f>'[1]вспомогат'!L67</f>
        <v>27915147.800000012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2681285000</v>
      </c>
      <c r="D70" s="44">
        <f>'[1]вспомогат'!D68</f>
        <v>591285000</v>
      </c>
      <c r="E70" s="33">
        <f>'[1]вспомогат'!G68</f>
        <v>2780523748.17</v>
      </c>
      <c r="F70" s="38">
        <f>'[1]вспомогат'!H68</f>
        <v>599384353.7400002</v>
      </c>
      <c r="G70" s="39">
        <f>'[1]вспомогат'!I68</f>
        <v>101.36978846749034</v>
      </c>
      <c r="H70" s="35">
        <f>'[1]вспомогат'!J68</f>
        <v>8099353.740000248</v>
      </c>
      <c r="I70" s="36">
        <f>'[1]вспомогат'!K68</f>
        <v>103.70116373940108</v>
      </c>
      <c r="J70" s="37">
        <f>'[1]вспомогат'!L68</f>
        <v>99238748.17000008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7705172.449999999</v>
      </c>
      <c r="F71" s="38">
        <f>'[1]вспомогат'!H69</f>
        <v>1508354.4299999988</v>
      </c>
      <c r="G71" s="39">
        <f>'[1]вспомогат'!I69</f>
        <v>92.87467820143766</v>
      </c>
      <c r="H71" s="35">
        <f>'[1]вспомогат'!J69</f>
        <v>-115720.57000000123</v>
      </c>
      <c r="I71" s="36">
        <f>'[1]вспомогат'!K69</f>
        <v>93.27144166216762</v>
      </c>
      <c r="J71" s="37">
        <f>'[1]вспомогат'!L69</f>
        <v>-555847.5500000007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9816209</v>
      </c>
      <c r="D72" s="44">
        <f>'[1]вспомогат'!D70</f>
        <v>2207031</v>
      </c>
      <c r="E72" s="33">
        <f>'[1]вспомогат'!G70</f>
        <v>10648054.179999998</v>
      </c>
      <c r="F72" s="38">
        <f>'[1]вспомогат'!H70</f>
        <v>2152919.8499999978</v>
      </c>
      <c r="G72" s="39">
        <f>'[1]вспомогат'!I70</f>
        <v>97.54823788157022</v>
      </c>
      <c r="H72" s="35">
        <f>'[1]вспомогат'!J70</f>
        <v>-54111.150000002235</v>
      </c>
      <c r="I72" s="36">
        <f>'[1]вспомогат'!K70</f>
        <v>108.47419996864367</v>
      </c>
      <c r="J72" s="37">
        <f>'[1]вспомогат'!L70</f>
        <v>831845.1799999978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16783436.06</v>
      </c>
      <c r="F73" s="38">
        <f>'[1]вспомогат'!H71</f>
        <v>3984617.9499999974</v>
      </c>
      <c r="G73" s="39">
        <f>'[1]вспомогат'!I71</f>
        <v>147.50736589517413</v>
      </c>
      <c r="H73" s="35">
        <f>'[1]вспомогат'!J71</f>
        <v>1283316.9499999974</v>
      </c>
      <c r="I73" s="36">
        <f>'[1]вспомогат'!K71</f>
        <v>116.35137757685816</v>
      </c>
      <c r="J73" s="37">
        <f>'[1]вспомогат'!L71</f>
        <v>2358651.0599999987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72327417</v>
      </c>
      <c r="D74" s="44">
        <f>'[1]вспомогат'!D72</f>
        <v>14365972</v>
      </c>
      <c r="E74" s="33">
        <f>'[1]вспомогат'!G72</f>
        <v>121849970.66999999</v>
      </c>
      <c r="F74" s="38">
        <f>'[1]вспомогат'!H72</f>
        <v>38563494.39</v>
      </c>
      <c r="G74" s="39">
        <f>'[1]вспомогат'!I72</f>
        <v>268.4363744409358</v>
      </c>
      <c r="H74" s="35">
        <f>'[1]вспомогат'!J72</f>
        <v>24197522.39</v>
      </c>
      <c r="I74" s="36">
        <f>'[1]вспомогат'!K72</f>
        <v>168.4699602503432</v>
      </c>
      <c r="J74" s="37">
        <f>'[1]вспомогат'!L72</f>
        <v>49522553.66999999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10891318.049999999</v>
      </c>
      <c r="F75" s="38">
        <f>'[1]вспомогат'!H73</f>
        <v>2167995.9399999995</v>
      </c>
      <c r="G75" s="39">
        <f>'[1]вспомогат'!I73</f>
        <v>113.19738517727586</v>
      </c>
      <c r="H75" s="35">
        <f>'[1]вспомогат'!J73</f>
        <v>252760.93999999948</v>
      </c>
      <c r="I75" s="36">
        <f>'[1]вспомогат'!K73</f>
        <v>105.53694799663948</v>
      </c>
      <c r="J75" s="37">
        <f>'[1]вспомогат'!L73</f>
        <v>571408.0499999989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294737969.8599999</v>
      </c>
      <c r="F76" s="38">
        <f>'[1]вспомогат'!H74</f>
        <v>58838029.70999983</v>
      </c>
      <c r="G76" s="39">
        <f>'[1]вспомогат'!I74</f>
        <v>97.94421738551401</v>
      </c>
      <c r="H76" s="35">
        <f>'[1]вспомогат'!J74</f>
        <v>-1234970.2900001705</v>
      </c>
      <c r="I76" s="36">
        <f>'[1]вспомогат'!K74</f>
        <v>100.06041888240082</v>
      </c>
      <c r="J76" s="37">
        <f>'[1]вспомогат'!L74</f>
        <v>177969.8599998951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8035516.349999999</v>
      </c>
      <c r="F77" s="38">
        <f>'[1]вспомогат'!H75</f>
        <v>1488022.919999999</v>
      </c>
      <c r="G77" s="39">
        <f>'[1]вспомогат'!I75</f>
        <v>131.50166937383892</v>
      </c>
      <c r="H77" s="35">
        <f>'[1]вспомогат'!J75</f>
        <v>356460.919999999</v>
      </c>
      <c r="I77" s="36">
        <f>'[1]вспомогат'!K75</f>
        <v>128.09684471595014</v>
      </c>
      <c r="J77" s="37">
        <f>'[1]вспомогат'!L75</f>
        <v>1762515.3499999987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18088605.64</v>
      </c>
      <c r="F78" s="38">
        <f>'[1]вспомогат'!H76</f>
        <v>3116498.3999999985</v>
      </c>
      <c r="G78" s="39">
        <f>'[1]вспомогат'!I76</f>
        <v>71.95877117029748</v>
      </c>
      <c r="H78" s="35">
        <f>'[1]вспомогат'!J76</f>
        <v>-1214451.6000000015</v>
      </c>
      <c r="I78" s="36">
        <f>'[1]вспомогат'!K76</f>
        <v>104.72703674037011</v>
      </c>
      <c r="J78" s="37">
        <f>'[1]вспомогат'!L76</f>
        <v>816460.6400000006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8015360</v>
      </c>
      <c r="D79" s="44">
        <f>'[1]вспомогат'!D77</f>
        <v>2189632</v>
      </c>
      <c r="E79" s="33">
        <f>'[1]вспомогат'!G77</f>
        <v>8673588.14</v>
      </c>
      <c r="F79" s="38">
        <f>'[1]вспомогат'!H77</f>
        <v>1693054.6600000001</v>
      </c>
      <c r="G79" s="39">
        <f>'[1]вспомогат'!I77</f>
        <v>77.32142478736154</v>
      </c>
      <c r="H79" s="35">
        <f>'[1]вспомогат'!J77</f>
        <v>-496577.33999999985</v>
      </c>
      <c r="I79" s="36">
        <f>'[1]вспомогат'!K77</f>
        <v>108.21208454766848</v>
      </c>
      <c r="J79" s="37">
        <f>'[1]вспомогат'!L77</f>
        <v>658228.1400000006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18605753.27</v>
      </c>
      <c r="F80" s="38">
        <f>'[1]вспомогат'!H78</f>
        <v>3778777.8499999996</v>
      </c>
      <c r="G80" s="39">
        <f>'[1]вспомогат'!I78</f>
        <v>121.32855514528815</v>
      </c>
      <c r="H80" s="35">
        <f>'[1]вспомогат'!J78</f>
        <v>664277.8499999996</v>
      </c>
      <c r="I80" s="36">
        <f>'[1]вспомогат'!K78</f>
        <v>121.16907151974574</v>
      </c>
      <c r="J80" s="37">
        <f>'[1]вспомогат'!L78</f>
        <v>3250553.2699999996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4924407.47</v>
      </c>
      <c r="F81" s="38">
        <f>'[1]вспомогат'!H79</f>
        <v>789680.9199999999</v>
      </c>
      <c r="G81" s="39">
        <f>'[1]вспомогат'!I79</f>
        <v>51.59252873525671</v>
      </c>
      <c r="H81" s="35">
        <f>'[1]вспомогат'!J79</f>
        <v>-740930.0800000001</v>
      </c>
      <c r="I81" s="36">
        <f>'[1]вспомогат'!K79</f>
        <v>64.10585742886225</v>
      </c>
      <c r="J81" s="37">
        <f>'[1]вспомогат'!L79</f>
        <v>-2757273.5300000003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6707539.71</v>
      </c>
      <c r="F82" s="38">
        <f>'[1]вспомогат'!H80</f>
        <v>1390096.6599999983</v>
      </c>
      <c r="G82" s="39">
        <f>'[1]вспомогат'!I80</f>
        <v>121.48900732029601</v>
      </c>
      <c r="H82" s="35">
        <f>'[1]вспомогат'!J80</f>
        <v>245880.6599999983</v>
      </c>
      <c r="I82" s="36">
        <f>'[1]вспомогат'!K80</f>
        <v>155.27503044136506</v>
      </c>
      <c r="J82" s="37">
        <f>'[1]вспомогат'!L80</f>
        <v>2387759.71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9548176.36</v>
      </c>
      <c r="F83" s="38">
        <f>'[1]вспомогат'!H81</f>
        <v>1962420.1599999992</v>
      </c>
      <c r="G83" s="39">
        <f>'[1]вспомогат'!I81</f>
        <v>85.51405559663783</v>
      </c>
      <c r="H83" s="35">
        <f>'[1]вспомогат'!J81</f>
        <v>-332430.8400000008</v>
      </c>
      <c r="I83" s="36">
        <f>'[1]вспомогат'!K81</f>
        <v>96.78285422245413</v>
      </c>
      <c r="J83" s="37">
        <f>'[1]вспомогат'!L81</f>
        <v>-317389.6400000006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55636535.88</v>
      </c>
      <c r="F84" s="38">
        <f>'[1]вспомогат'!H82</f>
        <v>10501832.080000006</v>
      </c>
      <c r="G84" s="39">
        <f>'[1]вспомогат'!I82</f>
        <v>97.84941291742854</v>
      </c>
      <c r="H84" s="35">
        <f>'[1]вспомогат'!J82</f>
        <v>-230814.91999999434</v>
      </c>
      <c r="I84" s="36">
        <f>'[1]вспомогат'!K82</f>
        <v>100.23229050971167</v>
      </c>
      <c r="J84" s="37">
        <f>'[1]вспомогат'!L82</f>
        <v>128938.88000000268</v>
      </c>
    </row>
    <row r="85" spans="1:10" ht="15" customHeight="1">
      <c r="A85" s="47" t="s">
        <v>87</v>
      </c>
      <c r="B85" s="41">
        <f>SUM(B18:B84)</f>
        <v>11608629528</v>
      </c>
      <c r="C85" s="41">
        <f>SUM(C18:C84)</f>
        <v>4590796797</v>
      </c>
      <c r="D85" s="41">
        <f>SUM(D18:D84)</f>
        <v>970972493</v>
      </c>
      <c r="E85" s="41">
        <f>SUM(E18:E84)</f>
        <v>4870938470.510002</v>
      </c>
      <c r="F85" s="41">
        <f>SUM(F18:F84)</f>
        <v>1010041366.6199999</v>
      </c>
      <c r="G85" s="42">
        <f>F85/D85*100</f>
        <v>104.02368490370817</v>
      </c>
      <c r="H85" s="41">
        <f>SUM(H38:H84)</f>
        <v>39318210.94999997</v>
      </c>
      <c r="I85" s="43">
        <f>E85/C85*100</f>
        <v>106.10224511991184</v>
      </c>
      <c r="J85" s="41">
        <f>SUM(J18:J84)</f>
        <v>280141673.51</v>
      </c>
    </row>
    <row r="86" spans="1:10" ht="15.75" customHeight="1">
      <c r="A86" s="48" t="s">
        <v>88</v>
      </c>
      <c r="B86" s="49">
        <f>'[1]вспомогат'!B83</f>
        <v>14036775628</v>
      </c>
      <c r="C86" s="49">
        <f>'[1]вспомогат'!C83</f>
        <v>5604653617</v>
      </c>
      <c r="D86" s="49">
        <f>'[1]вспомогат'!D83</f>
        <v>1196453943</v>
      </c>
      <c r="E86" s="49">
        <f>'[1]вспомогат'!G83</f>
        <v>6042342608.6500025</v>
      </c>
      <c r="F86" s="49">
        <f>'[1]вспомогат'!H83</f>
        <v>1364197491.9700007</v>
      </c>
      <c r="G86" s="50">
        <f>'[1]вспомогат'!I83</f>
        <v>114.02005902119383</v>
      </c>
      <c r="H86" s="49">
        <f>'[1]вспомогат'!J83</f>
        <v>167743548.97000006</v>
      </c>
      <c r="I86" s="50">
        <f>'[1]вспомогат'!K83</f>
        <v>107.80938522806132</v>
      </c>
      <c r="J86" s="49">
        <f>'[1]вспомогат'!L83</f>
        <v>437688991.65000033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28.05.2021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2021-05-31T06:10:23Z</dcterms:created>
  <dcterms:modified xsi:type="dcterms:W3CDTF">2021-05-31T06:11:15Z</dcterms:modified>
  <cp:category/>
  <cp:version/>
  <cp:contentType/>
  <cp:contentStatus/>
</cp:coreProperties>
</file>