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<sst xmlns="http://schemas.openxmlformats.org/spreadsheetml/2006/main" count="94" uniqueCount="89">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</sst>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6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03.06.2021</v>
          </cell>
        </row>
        <row r="6">
          <cell r="G6" t="str">
            <v>Фактично надійшло на 03.06.2021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2427268400</v>
          </cell>
          <cell r="C10">
            <v>1190672800</v>
          </cell>
          <cell r="D10">
            <v>177270300</v>
          </cell>
          <cell r="G10">
            <v>1187404166.01</v>
          </cell>
          <cell r="H10">
            <v>8763036.970000029</v>
          </cell>
          <cell r="I10">
            <v>4.943319309551588</v>
          </cell>
          <cell r="J10">
            <v>-168507263.02999997</v>
          </cell>
          <cell r="K10">
            <v>99.72548008235343</v>
          </cell>
          <cell r="L10">
            <v>-3268633.9900000095</v>
          </cell>
        </row>
        <row r="11">
          <cell r="B11">
            <v>344000</v>
          </cell>
          <cell r="C11">
            <v>210330</v>
          </cell>
          <cell r="D11">
            <v>61560</v>
          </cell>
          <cell r="G11">
            <v>138721.3</v>
          </cell>
          <cell r="H11">
            <v>6530</v>
          </cell>
          <cell r="I11">
            <v>10.607537361923326</v>
          </cell>
          <cell r="J11">
            <v>-55030</v>
          </cell>
          <cell r="K11">
            <v>65.95411971663576</v>
          </cell>
          <cell r="L11">
            <v>-71608.70000000001</v>
          </cell>
        </row>
        <row r="12">
          <cell r="B12">
            <v>23700</v>
          </cell>
          <cell r="C12">
            <v>9300</v>
          </cell>
          <cell r="D12">
            <v>1550</v>
          </cell>
          <cell r="G12">
            <v>86095.73000000001</v>
          </cell>
          <cell r="H12">
            <v>0</v>
          </cell>
          <cell r="I12">
            <v>0</v>
          </cell>
          <cell r="J12">
            <v>-1550</v>
          </cell>
          <cell r="K12">
            <v>925.7605376344086</v>
          </cell>
          <cell r="L12">
            <v>76795.73000000001</v>
          </cell>
        </row>
        <row r="13">
          <cell r="B13">
            <v>400000</v>
          </cell>
          <cell r="C13">
            <v>223300</v>
          </cell>
          <cell r="D13">
            <v>35500</v>
          </cell>
          <cell r="G13">
            <v>245236.85</v>
          </cell>
          <cell r="H13">
            <v>4800</v>
          </cell>
          <cell r="I13">
            <v>13.521126760563378</v>
          </cell>
          <cell r="J13">
            <v>-30700</v>
          </cell>
          <cell r="K13">
            <v>109.82393640841917</v>
          </cell>
          <cell r="L13">
            <v>21936.850000000006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1371737.1099999999</v>
          </cell>
          <cell r="H14">
            <v>2019.9999999997672</v>
          </cell>
          <cell r="J14">
            <v>2019.9999999997672</v>
          </cell>
          <cell r="K14">
            <v>1371.73711</v>
          </cell>
          <cell r="L14">
            <v>1271737.1099999999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0</v>
          </cell>
          <cell r="J15">
            <v>0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7094931</v>
          </cell>
          <cell r="D16">
            <v>1473200</v>
          </cell>
          <cell r="G16">
            <v>6553121.550000002</v>
          </cell>
          <cell r="H16">
            <v>46537.25000000093</v>
          </cell>
          <cell r="I16">
            <v>3.158922753190397</v>
          </cell>
          <cell r="J16">
            <v>-1426662.749999999</v>
          </cell>
          <cell r="K16">
            <v>92.3634289043826</v>
          </cell>
          <cell r="L16">
            <v>-541809.4499999983</v>
          </cell>
        </row>
        <row r="17">
          <cell r="B17">
            <v>66196615</v>
          </cell>
          <cell r="C17">
            <v>27235762</v>
          </cell>
          <cell r="D17">
            <v>4859608</v>
          </cell>
          <cell r="G17">
            <v>23974929.310000002</v>
          </cell>
          <cell r="H17">
            <v>241789.69000000507</v>
          </cell>
          <cell r="I17">
            <v>4.975497817931098</v>
          </cell>
          <cell r="J17">
            <v>-4617818.309999995</v>
          </cell>
          <cell r="K17">
            <v>88.02738586862377</v>
          </cell>
          <cell r="L17">
            <v>-3260832.6899999976</v>
          </cell>
        </row>
        <row r="18">
          <cell r="B18">
            <v>28075138</v>
          </cell>
          <cell r="C18">
            <v>12177073</v>
          </cell>
          <cell r="D18">
            <v>1803356</v>
          </cell>
          <cell r="G18">
            <v>9828660.209999999</v>
          </cell>
          <cell r="H18">
            <v>107528.05999999866</v>
          </cell>
          <cell r="I18">
            <v>5.962664055239157</v>
          </cell>
          <cell r="J18">
            <v>-1695827.9400000013</v>
          </cell>
          <cell r="K18">
            <v>80.71447227096364</v>
          </cell>
          <cell r="L18">
            <v>-2348412.790000001</v>
          </cell>
        </row>
        <row r="19">
          <cell r="B19">
            <v>22563587</v>
          </cell>
          <cell r="C19">
            <v>10982417</v>
          </cell>
          <cell r="D19">
            <v>3094310</v>
          </cell>
          <cell r="G19">
            <v>8240263.01</v>
          </cell>
          <cell r="H19">
            <v>86967.04000000097</v>
          </cell>
          <cell r="I19">
            <v>2.8105471009692296</v>
          </cell>
          <cell r="J19">
            <v>-3007342.959999999</v>
          </cell>
          <cell r="K19">
            <v>75.0314162173955</v>
          </cell>
          <cell r="L19">
            <v>-2742153.99</v>
          </cell>
        </row>
        <row r="20">
          <cell r="B20">
            <v>22886910</v>
          </cell>
          <cell r="C20">
            <v>7312500</v>
          </cell>
          <cell r="D20">
            <v>1180630</v>
          </cell>
          <cell r="G20">
            <v>9689064.450000001</v>
          </cell>
          <cell r="H20">
            <v>25660.30999999866</v>
          </cell>
          <cell r="I20">
            <v>2.1734421452951946</v>
          </cell>
          <cell r="J20">
            <v>-1154969.6900000013</v>
          </cell>
          <cell r="K20">
            <v>132.50002666666668</v>
          </cell>
          <cell r="L20">
            <v>2376564.450000001</v>
          </cell>
        </row>
        <row r="21">
          <cell r="B21">
            <v>23356090</v>
          </cell>
          <cell r="C21">
            <v>10407910</v>
          </cell>
          <cell r="D21">
            <v>1876230</v>
          </cell>
          <cell r="G21">
            <v>8707866.09</v>
          </cell>
          <cell r="H21">
            <v>12688.759999999776</v>
          </cell>
          <cell r="I21">
            <v>0.6762902202821497</v>
          </cell>
          <cell r="J21">
            <v>-1863541.2400000002</v>
          </cell>
          <cell r="K21">
            <v>83.66584732189267</v>
          </cell>
          <cell r="L21">
            <v>-1700043.9100000001</v>
          </cell>
        </row>
        <row r="22">
          <cell r="B22">
            <v>42446726</v>
          </cell>
          <cell r="C22">
            <v>21829257</v>
          </cell>
          <cell r="D22">
            <v>3082391</v>
          </cell>
          <cell r="G22">
            <v>18061854.659999993</v>
          </cell>
          <cell r="H22">
            <v>165428.24999999627</v>
          </cell>
          <cell r="I22">
            <v>5.366880775346031</v>
          </cell>
          <cell r="J22">
            <v>-2916962.7500000037</v>
          </cell>
          <cell r="K22">
            <v>82.74149990537924</v>
          </cell>
          <cell r="L22">
            <v>-3767402.3400000073</v>
          </cell>
        </row>
        <row r="23">
          <cell r="B23">
            <v>88219080</v>
          </cell>
          <cell r="C23">
            <v>36632919</v>
          </cell>
          <cell r="D23">
            <v>6785224</v>
          </cell>
          <cell r="G23">
            <v>35133289.760000005</v>
          </cell>
          <cell r="H23">
            <v>1266195.140000008</v>
          </cell>
          <cell r="I23">
            <v>18.661066163770098</v>
          </cell>
          <cell r="J23">
            <v>-5519028.859999992</v>
          </cell>
          <cell r="K23">
            <v>95.90633430003219</v>
          </cell>
          <cell r="L23">
            <v>-1499629.2399999946</v>
          </cell>
        </row>
        <row r="24">
          <cell r="B24">
            <v>28414475</v>
          </cell>
          <cell r="C24">
            <v>13784475</v>
          </cell>
          <cell r="D24">
            <v>3132400</v>
          </cell>
          <cell r="G24">
            <v>11697602.799999999</v>
          </cell>
          <cell r="H24">
            <v>262304.5399999991</v>
          </cell>
          <cell r="I24">
            <v>8.373915847273627</v>
          </cell>
          <cell r="J24">
            <v>-2870095.460000001</v>
          </cell>
          <cell r="K24">
            <v>84.8607059753817</v>
          </cell>
          <cell r="L24">
            <v>-2086872.2000000011</v>
          </cell>
        </row>
        <row r="25">
          <cell r="B25">
            <v>34468000</v>
          </cell>
          <cell r="C25">
            <v>16821923</v>
          </cell>
          <cell r="D25">
            <v>2876950</v>
          </cell>
          <cell r="G25">
            <v>13785106.350000001</v>
          </cell>
          <cell r="H25">
            <v>104054.1400000006</v>
          </cell>
          <cell r="I25">
            <v>3.6168212864318323</v>
          </cell>
          <cell r="J25">
            <v>-2772895.8599999994</v>
          </cell>
          <cell r="K25">
            <v>81.94726815715421</v>
          </cell>
          <cell r="L25">
            <v>-3036816.6499999985</v>
          </cell>
        </row>
        <row r="26">
          <cell r="B26">
            <v>15682956</v>
          </cell>
          <cell r="C26">
            <v>9542821</v>
          </cell>
          <cell r="D26">
            <v>5070795</v>
          </cell>
          <cell r="G26">
            <v>4620501.369999999</v>
          </cell>
          <cell r="H26">
            <v>17781.68999999948</v>
          </cell>
          <cell r="I26">
            <v>0.3506686821297149</v>
          </cell>
          <cell r="J26">
            <v>-5053013.3100000005</v>
          </cell>
          <cell r="K26">
            <v>48.41861091180479</v>
          </cell>
          <cell r="L26">
            <v>-4922319.630000001</v>
          </cell>
        </row>
        <row r="27">
          <cell r="B27">
            <v>30158890</v>
          </cell>
          <cell r="C27">
            <v>11219880</v>
          </cell>
          <cell r="D27">
            <v>2027065</v>
          </cell>
          <cell r="G27">
            <v>10622444.38</v>
          </cell>
          <cell r="H27">
            <v>112235.68000000156</v>
          </cell>
          <cell r="I27">
            <v>5.536856489555173</v>
          </cell>
          <cell r="J27">
            <v>-1914829.3199999984</v>
          </cell>
          <cell r="K27">
            <v>94.67520490415228</v>
          </cell>
          <cell r="L27">
            <v>-597435.6199999992</v>
          </cell>
        </row>
        <row r="28">
          <cell r="B28">
            <v>11226700</v>
          </cell>
          <cell r="C28">
            <v>4302522</v>
          </cell>
          <cell r="D28">
            <v>946137</v>
          </cell>
          <cell r="G28">
            <v>4513676.5200000005</v>
          </cell>
          <cell r="H28">
            <v>43935.73000000045</v>
          </cell>
          <cell r="I28">
            <v>4.643696420285905</v>
          </cell>
          <cell r="J28">
            <v>-902201.2699999996</v>
          </cell>
          <cell r="K28">
            <v>104.90769181424291</v>
          </cell>
          <cell r="L28">
            <v>211154.52000000048</v>
          </cell>
        </row>
        <row r="29">
          <cell r="B29">
            <v>69657100</v>
          </cell>
          <cell r="C29">
            <v>31009380</v>
          </cell>
          <cell r="D29">
            <v>5515690</v>
          </cell>
          <cell r="G29">
            <v>28634196.540000003</v>
          </cell>
          <cell r="H29">
            <v>248367.33999999613</v>
          </cell>
          <cell r="I29">
            <v>4.5029242034994015</v>
          </cell>
          <cell r="J29">
            <v>-5267322.660000004</v>
          </cell>
          <cell r="K29">
            <v>92.34043550693372</v>
          </cell>
          <cell r="L29">
            <v>-2375183.459999997</v>
          </cell>
        </row>
        <row r="30">
          <cell r="B30">
            <v>90870100</v>
          </cell>
          <cell r="C30">
            <v>42393973</v>
          </cell>
          <cell r="D30">
            <v>7445800</v>
          </cell>
          <cell r="G30">
            <v>40086545.949999996</v>
          </cell>
          <cell r="H30">
            <v>540041.8100000024</v>
          </cell>
          <cell r="I30">
            <v>7.25297227967448</v>
          </cell>
          <cell r="J30">
            <v>-6905758.189999998</v>
          </cell>
          <cell r="K30">
            <v>94.55718139462888</v>
          </cell>
          <cell r="L30">
            <v>-2307427.0500000045</v>
          </cell>
        </row>
        <row r="31">
          <cell r="B31">
            <v>43435500</v>
          </cell>
          <cell r="C31">
            <v>16414000</v>
          </cell>
          <cell r="D31">
            <v>3253895</v>
          </cell>
          <cell r="G31">
            <v>13085405.150000004</v>
          </cell>
          <cell r="H31">
            <v>139711.11999999918</v>
          </cell>
          <cell r="I31">
            <v>4.293657908445084</v>
          </cell>
          <cell r="J31">
            <v>-3114183.880000001</v>
          </cell>
          <cell r="K31">
            <v>79.72100127939567</v>
          </cell>
          <cell r="L31">
            <v>-3328594.849999996</v>
          </cell>
        </row>
        <row r="32">
          <cell r="B32">
            <v>82562970</v>
          </cell>
          <cell r="C32">
            <v>31460736</v>
          </cell>
          <cell r="D32">
            <v>6582576</v>
          </cell>
          <cell r="G32">
            <v>29243728.529999994</v>
          </cell>
          <cell r="H32">
            <v>201397.37999999896</v>
          </cell>
          <cell r="I32">
            <v>3.059552673603753</v>
          </cell>
          <cell r="J32">
            <v>-6381178.620000001</v>
          </cell>
          <cell r="K32">
            <v>92.95309725112595</v>
          </cell>
          <cell r="L32">
            <v>-2217007.4700000063</v>
          </cell>
        </row>
        <row r="33">
          <cell r="B33">
            <v>111000000</v>
          </cell>
          <cell r="C33">
            <v>51753060</v>
          </cell>
          <cell r="D33">
            <v>9051960</v>
          </cell>
          <cell r="G33">
            <v>41438365.81000002</v>
          </cell>
          <cell r="H33">
            <v>457851.99999999255</v>
          </cell>
          <cell r="I33">
            <v>5.0580426780497545</v>
          </cell>
          <cell r="J33">
            <v>-8594108.000000007</v>
          </cell>
          <cell r="K33">
            <v>80.06940229234758</v>
          </cell>
          <cell r="L33">
            <v>-10314694.189999983</v>
          </cell>
        </row>
        <row r="34">
          <cell r="B34">
            <v>21371120</v>
          </cell>
          <cell r="C34">
            <v>7927452</v>
          </cell>
          <cell r="D34">
            <v>1418828</v>
          </cell>
          <cell r="G34">
            <v>7343180.469999999</v>
          </cell>
          <cell r="H34">
            <v>86261.46999999974</v>
          </cell>
          <cell r="I34">
            <v>6.079769358935667</v>
          </cell>
          <cell r="J34">
            <v>-1332566.5300000003</v>
          </cell>
          <cell r="K34">
            <v>92.62976893458325</v>
          </cell>
          <cell r="L34">
            <v>-584271.5300000012</v>
          </cell>
        </row>
        <row r="35">
          <cell r="B35">
            <v>90103117</v>
          </cell>
          <cell r="C35">
            <v>37997936</v>
          </cell>
          <cell r="D35">
            <v>6062310</v>
          </cell>
          <cell r="G35">
            <v>40367086.940000005</v>
          </cell>
          <cell r="H35">
            <v>412364.58000000566</v>
          </cell>
          <cell r="I35">
            <v>6.802103158697026</v>
          </cell>
          <cell r="J35">
            <v>-5649945.419999994</v>
          </cell>
          <cell r="K35">
            <v>106.23494639287779</v>
          </cell>
          <cell r="L35">
            <v>2369150.940000005</v>
          </cell>
        </row>
        <row r="36">
          <cell r="B36">
            <v>26309400</v>
          </cell>
          <cell r="C36">
            <v>10698246</v>
          </cell>
          <cell r="D36">
            <v>1961274</v>
          </cell>
          <cell r="G36">
            <v>9902406.25</v>
          </cell>
          <cell r="H36">
            <v>68177.87999999896</v>
          </cell>
          <cell r="I36">
            <v>3.4762037328796973</v>
          </cell>
          <cell r="J36">
            <v>-1893096.120000001</v>
          </cell>
          <cell r="K36">
            <v>92.561025891534</v>
          </cell>
          <cell r="L36">
            <v>-795839.75</v>
          </cell>
        </row>
        <row r="37">
          <cell r="B37">
            <v>12838300</v>
          </cell>
          <cell r="C37">
            <v>3379900</v>
          </cell>
          <cell r="D37">
            <v>712100</v>
          </cell>
          <cell r="G37">
            <v>3531047.7700000005</v>
          </cell>
          <cell r="H37">
            <v>60897.08000000054</v>
          </cell>
          <cell r="I37">
            <v>8.551759584328119</v>
          </cell>
          <cell r="J37">
            <v>-651202.9199999995</v>
          </cell>
          <cell r="K37">
            <v>104.47195982129651</v>
          </cell>
          <cell r="L37">
            <v>151147.77000000048</v>
          </cell>
        </row>
        <row r="38">
          <cell r="B38">
            <v>14413196</v>
          </cell>
          <cell r="C38">
            <v>3760937</v>
          </cell>
          <cell r="D38">
            <v>808633</v>
          </cell>
          <cell r="G38">
            <v>4342514.930000001</v>
          </cell>
          <cell r="H38">
            <v>64915.020000000484</v>
          </cell>
          <cell r="I38">
            <v>8.027748063707577</v>
          </cell>
          <cell r="J38">
            <v>-743717.9799999995</v>
          </cell>
          <cell r="K38">
            <v>115.46364456517088</v>
          </cell>
          <cell r="L38">
            <v>581577.9300000006</v>
          </cell>
        </row>
        <row r="39">
          <cell r="B39">
            <v>17818680</v>
          </cell>
          <cell r="C39">
            <v>6806002</v>
          </cell>
          <cell r="D39">
            <v>1786308</v>
          </cell>
          <cell r="G39">
            <v>6193166.16</v>
          </cell>
          <cell r="H39">
            <v>95425.16000000015</v>
          </cell>
          <cell r="I39">
            <v>5.34203284092106</v>
          </cell>
          <cell r="J39">
            <v>-1690882.8399999999</v>
          </cell>
          <cell r="K39">
            <v>90.99565589313667</v>
          </cell>
          <cell r="L39">
            <v>-612835.8399999999</v>
          </cell>
        </row>
        <row r="40">
          <cell r="B40">
            <v>19582000</v>
          </cell>
          <cell r="C40">
            <v>8209970</v>
          </cell>
          <cell r="D40">
            <v>1583880</v>
          </cell>
          <cell r="G40">
            <v>7673740.069999999</v>
          </cell>
          <cell r="H40">
            <v>103228.65000000037</v>
          </cell>
          <cell r="I40">
            <v>6.5174539737859165</v>
          </cell>
          <cell r="J40">
            <v>-1480651.3499999996</v>
          </cell>
          <cell r="K40">
            <v>93.4685518948303</v>
          </cell>
          <cell r="L40">
            <v>-536229.9300000006</v>
          </cell>
        </row>
        <row r="41">
          <cell r="B41">
            <v>13860049</v>
          </cell>
          <cell r="C41">
            <v>5149259</v>
          </cell>
          <cell r="D41">
            <v>877975</v>
          </cell>
          <cell r="G41">
            <v>4618105.04</v>
          </cell>
          <cell r="H41">
            <v>35061.51999999955</v>
          </cell>
          <cell r="I41">
            <v>3.9934531165465477</v>
          </cell>
          <cell r="J41">
            <v>-842913.4800000004</v>
          </cell>
          <cell r="K41">
            <v>89.6848466934757</v>
          </cell>
          <cell r="L41">
            <v>-531153.96</v>
          </cell>
        </row>
        <row r="42">
          <cell r="B42">
            <v>62090650</v>
          </cell>
          <cell r="C42">
            <v>26121516</v>
          </cell>
          <cell r="D42">
            <v>5142469</v>
          </cell>
          <cell r="G42">
            <v>22144716.990000002</v>
          </cell>
          <cell r="H42">
            <v>184199.54000000283</v>
          </cell>
          <cell r="I42">
            <v>3.5819280582926765</v>
          </cell>
          <cell r="J42">
            <v>-4958269.459999997</v>
          </cell>
          <cell r="K42">
            <v>84.77577254704514</v>
          </cell>
          <cell r="L42">
            <v>-3976799.009999998</v>
          </cell>
        </row>
        <row r="43">
          <cell r="B43">
            <v>69110296</v>
          </cell>
          <cell r="C43">
            <v>36029477</v>
          </cell>
          <cell r="D43">
            <v>5964143</v>
          </cell>
          <cell r="G43">
            <v>24916752.579999994</v>
          </cell>
          <cell r="H43">
            <v>287663.22000000253</v>
          </cell>
          <cell r="I43">
            <v>4.823211314685153</v>
          </cell>
          <cell r="J43">
            <v>-5676479.7799999975</v>
          </cell>
          <cell r="K43">
            <v>69.15657582262433</v>
          </cell>
          <cell r="L43">
            <v>-11112724.420000006</v>
          </cell>
        </row>
        <row r="44">
          <cell r="B44">
            <v>120163430</v>
          </cell>
          <cell r="C44">
            <v>46049524</v>
          </cell>
          <cell r="D44">
            <v>7535016</v>
          </cell>
          <cell r="G44">
            <v>40467774.120000005</v>
          </cell>
          <cell r="H44">
            <v>369061.7400000021</v>
          </cell>
          <cell r="I44">
            <v>4.897955624779059</v>
          </cell>
          <cell r="J44">
            <v>-7165954.259999998</v>
          </cell>
          <cell r="K44">
            <v>87.87881090801287</v>
          </cell>
          <cell r="L44">
            <v>-5581749.879999995</v>
          </cell>
        </row>
        <row r="45">
          <cell r="B45">
            <v>17967550</v>
          </cell>
          <cell r="C45">
            <v>7142074</v>
          </cell>
          <cell r="D45">
            <v>1443350</v>
          </cell>
          <cell r="G45">
            <v>7236697.75</v>
          </cell>
          <cell r="H45">
            <v>72051.07999999914</v>
          </cell>
          <cell r="I45">
            <v>4.991934042332016</v>
          </cell>
          <cell r="J45">
            <v>-1371298.9200000009</v>
          </cell>
          <cell r="K45">
            <v>101.32487775959756</v>
          </cell>
          <cell r="L45">
            <v>94623.75</v>
          </cell>
        </row>
        <row r="46">
          <cell r="B46">
            <v>20127100</v>
          </cell>
          <cell r="C46">
            <v>8658910</v>
          </cell>
          <cell r="D46">
            <v>1734540</v>
          </cell>
          <cell r="G46">
            <v>6299221.849999999</v>
          </cell>
          <cell r="H46">
            <v>121575.79000000004</v>
          </cell>
          <cell r="I46">
            <v>7.009108466798115</v>
          </cell>
          <cell r="J46">
            <v>-1612964.21</v>
          </cell>
          <cell r="K46">
            <v>72.7484388912692</v>
          </cell>
          <cell r="L46">
            <v>-2359688.1500000013</v>
          </cell>
        </row>
        <row r="47">
          <cell r="B47">
            <v>75036221</v>
          </cell>
          <cell r="C47">
            <v>30753971</v>
          </cell>
          <cell r="D47">
            <v>6410886</v>
          </cell>
          <cell r="G47">
            <v>24700354.80000001</v>
          </cell>
          <cell r="H47">
            <v>367307.62999999896</v>
          </cell>
          <cell r="I47">
            <v>5.729436305683785</v>
          </cell>
          <cell r="J47">
            <v>-6043578.370000001</v>
          </cell>
          <cell r="K47">
            <v>80.31598521049528</v>
          </cell>
          <cell r="L47">
            <v>-6053616.199999992</v>
          </cell>
        </row>
        <row r="48">
          <cell r="B48">
            <v>28402326</v>
          </cell>
          <cell r="C48">
            <v>11967775</v>
          </cell>
          <cell r="D48">
            <v>2068300</v>
          </cell>
          <cell r="G48">
            <v>11082372.309999999</v>
          </cell>
          <cell r="H48">
            <v>94692.19999999925</v>
          </cell>
          <cell r="I48">
            <v>4.578262341053003</v>
          </cell>
          <cell r="J48">
            <v>-1973607.8000000007</v>
          </cell>
          <cell r="K48">
            <v>92.60177693848688</v>
          </cell>
          <cell r="L48">
            <v>-885402.6900000013</v>
          </cell>
        </row>
        <row r="49">
          <cell r="B49">
            <v>18021230</v>
          </cell>
          <cell r="C49">
            <v>6992125</v>
          </cell>
          <cell r="D49">
            <v>1122750</v>
          </cell>
          <cell r="G49">
            <v>7642812.96</v>
          </cell>
          <cell r="H49">
            <v>45832.68000000063</v>
          </cell>
          <cell r="I49">
            <v>4.082180360721499</v>
          </cell>
          <cell r="J49">
            <v>-1076917.3199999994</v>
          </cell>
          <cell r="K49">
            <v>109.30601154870658</v>
          </cell>
          <cell r="L49">
            <v>650687.96</v>
          </cell>
        </row>
        <row r="50">
          <cell r="B50">
            <v>35325885</v>
          </cell>
          <cell r="C50">
            <v>11568305</v>
          </cell>
          <cell r="D50">
            <v>2238948</v>
          </cell>
          <cell r="G50">
            <v>13568976.820000002</v>
          </cell>
          <cell r="H50">
            <v>105968.66000000201</v>
          </cell>
          <cell r="I50">
            <v>4.732966553935242</v>
          </cell>
          <cell r="J50">
            <v>-2132979.339999998</v>
          </cell>
          <cell r="K50">
            <v>117.29442489630073</v>
          </cell>
          <cell r="L50">
            <v>2000671.8200000022</v>
          </cell>
        </row>
        <row r="51">
          <cell r="B51">
            <v>26227300</v>
          </cell>
          <cell r="C51">
            <v>8971944</v>
          </cell>
          <cell r="D51">
            <v>1110024</v>
          </cell>
          <cell r="G51">
            <v>8286034.7</v>
          </cell>
          <cell r="H51">
            <v>77885.25</v>
          </cell>
          <cell r="I51">
            <v>7.0165374802706975</v>
          </cell>
          <cell r="J51">
            <v>-1032138.75</v>
          </cell>
          <cell r="K51">
            <v>92.35495339694498</v>
          </cell>
          <cell r="L51">
            <v>-685909.2999999998</v>
          </cell>
        </row>
        <row r="52">
          <cell r="B52">
            <v>486210400</v>
          </cell>
          <cell r="C52">
            <v>222118090</v>
          </cell>
          <cell r="D52">
            <v>39545400</v>
          </cell>
          <cell r="G52">
            <v>223971873.53999996</v>
          </cell>
          <cell r="H52">
            <v>3064146.4299999774</v>
          </cell>
          <cell r="I52">
            <v>7.748426947255502</v>
          </cell>
          <cell r="J52">
            <v>-36481253.57000002</v>
          </cell>
          <cell r="K52">
            <v>100.8345936794252</v>
          </cell>
          <cell r="L52">
            <v>1853783.5399999619</v>
          </cell>
        </row>
        <row r="53">
          <cell r="B53">
            <v>57772743</v>
          </cell>
          <cell r="C53">
            <v>21445590</v>
          </cell>
          <cell r="D53">
            <v>3677800</v>
          </cell>
          <cell r="G53">
            <v>20232214</v>
          </cell>
          <cell r="H53">
            <v>405009.12000000104</v>
          </cell>
          <cell r="I53">
            <v>11.012266028604085</v>
          </cell>
          <cell r="J53">
            <v>-3272790.879999999</v>
          </cell>
          <cell r="K53">
            <v>94.34207219293104</v>
          </cell>
          <cell r="L53">
            <v>-1213376</v>
          </cell>
        </row>
        <row r="54">
          <cell r="B54">
            <v>12534241</v>
          </cell>
          <cell r="C54">
            <v>5555827</v>
          </cell>
          <cell r="D54">
            <v>1228840</v>
          </cell>
          <cell r="G54">
            <v>4823293.22</v>
          </cell>
          <cell r="H54">
            <v>37798.70999999996</v>
          </cell>
          <cell r="I54">
            <v>3.0759667654047687</v>
          </cell>
          <cell r="J54">
            <v>-1191041.29</v>
          </cell>
          <cell r="K54">
            <v>86.81503617733237</v>
          </cell>
          <cell r="L54">
            <v>-732533.7800000003</v>
          </cell>
        </row>
        <row r="55">
          <cell r="B55">
            <v>247090055</v>
          </cell>
          <cell r="C55">
            <v>129110812</v>
          </cell>
          <cell r="D55">
            <v>21016528</v>
          </cell>
          <cell r="G55">
            <v>95198380.77</v>
          </cell>
          <cell r="H55">
            <v>672881.1100000292</v>
          </cell>
          <cell r="I55">
            <v>3.2016758905183065</v>
          </cell>
          <cell r="J55">
            <v>-20343646.88999997</v>
          </cell>
          <cell r="K55">
            <v>73.73385644108565</v>
          </cell>
          <cell r="L55">
            <v>-33912431.230000004</v>
          </cell>
        </row>
        <row r="56">
          <cell r="B56">
            <v>53582320</v>
          </cell>
          <cell r="C56">
            <v>19042145</v>
          </cell>
          <cell r="D56">
            <v>3245445</v>
          </cell>
          <cell r="G56">
            <v>18748030.7</v>
          </cell>
          <cell r="H56">
            <v>96855.70999999717</v>
          </cell>
          <cell r="I56">
            <v>2.9843583853677127</v>
          </cell>
          <cell r="J56">
            <v>-3148589.290000003</v>
          </cell>
          <cell r="K56">
            <v>98.45545604237337</v>
          </cell>
          <cell r="L56">
            <v>-294114.30000000075</v>
          </cell>
        </row>
        <row r="57">
          <cell r="B57">
            <v>12321700</v>
          </cell>
          <cell r="C57">
            <v>3980690</v>
          </cell>
          <cell r="D57">
            <v>865140</v>
          </cell>
          <cell r="G57">
            <v>4820308.64</v>
          </cell>
          <cell r="H57">
            <v>33066.39000000153</v>
          </cell>
          <cell r="I57">
            <v>3.82208544281868</v>
          </cell>
          <cell r="J57">
            <v>-832073.6099999985</v>
          </cell>
          <cell r="K57">
            <v>121.09228902526948</v>
          </cell>
          <cell r="L57">
            <v>839618.6399999997</v>
          </cell>
        </row>
        <row r="58">
          <cell r="B58">
            <v>22815730</v>
          </cell>
          <cell r="C58">
            <v>8023040</v>
          </cell>
          <cell r="D58">
            <v>1558440</v>
          </cell>
          <cell r="G58">
            <v>7875458.68</v>
          </cell>
          <cell r="H58">
            <v>67603.98000000138</v>
          </cell>
          <cell r="I58">
            <v>4.337926387926476</v>
          </cell>
          <cell r="J58">
            <v>-1490836.0199999986</v>
          </cell>
          <cell r="K58">
            <v>98.16053117022973</v>
          </cell>
          <cell r="L58">
            <v>-147581.3200000003</v>
          </cell>
        </row>
        <row r="59">
          <cell r="B59">
            <v>23396500</v>
          </cell>
          <cell r="C59">
            <v>10349520</v>
          </cell>
          <cell r="D59">
            <v>1997100</v>
          </cell>
          <cell r="G59">
            <v>8991171.06</v>
          </cell>
          <cell r="H59">
            <v>113809.30000000261</v>
          </cell>
          <cell r="I59">
            <v>5.698728155826078</v>
          </cell>
          <cell r="J59">
            <v>-1883290.6999999974</v>
          </cell>
          <cell r="K59">
            <v>86.87524696797533</v>
          </cell>
          <cell r="L59">
            <v>-1358348.9399999995</v>
          </cell>
        </row>
        <row r="60">
          <cell r="B60">
            <v>64941800</v>
          </cell>
          <cell r="C60">
            <v>28815542</v>
          </cell>
          <cell r="D60">
            <v>4606307</v>
          </cell>
          <cell r="G60">
            <v>30045819.400000013</v>
          </cell>
          <cell r="H60">
            <v>331841.3000000082</v>
          </cell>
          <cell r="I60">
            <v>7.204063906292138</v>
          </cell>
          <cell r="J60">
            <v>-4274465.699999992</v>
          </cell>
          <cell r="K60">
            <v>104.26949248429898</v>
          </cell>
          <cell r="L60">
            <v>1230277.4000000134</v>
          </cell>
        </row>
        <row r="61">
          <cell r="B61">
            <v>17000000</v>
          </cell>
          <cell r="C61">
            <v>5826777</v>
          </cell>
          <cell r="D61">
            <v>1029642</v>
          </cell>
          <cell r="G61">
            <v>6275336.42</v>
          </cell>
          <cell r="H61">
            <v>628225.7300000004</v>
          </cell>
          <cell r="I61">
            <v>61.01399612680917</v>
          </cell>
          <cell r="J61">
            <v>-401416.26999999955</v>
          </cell>
          <cell r="K61">
            <v>107.69824244174782</v>
          </cell>
          <cell r="L61">
            <v>448559.4199999999</v>
          </cell>
        </row>
        <row r="62">
          <cell r="B62">
            <v>17403486</v>
          </cell>
          <cell r="C62">
            <v>7872021</v>
          </cell>
          <cell r="D62">
            <v>1188315</v>
          </cell>
          <cell r="G62">
            <v>8083390.2</v>
          </cell>
          <cell r="H62">
            <v>60934.139999999665</v>
          </cell>
          <cell r="I62">
            <v>5.127776725868113</v>
          </cell>
          <cell r="J62">
            <v>-1127380.8600000003</v>
          </cell>
          <cell r="K62">
            <v>102.6850690565993</v>
          </cell>
          <cell r="L62">
            <v>211369.2000000002</v>
          </cell>
        </row>
        <row r="63">
          <cell r="B63">
            <v>33732700</v>
          </cell>
          <cell r="C63">
            <v>7903470</v>
          </cell>
          <cell r="D63">
            <v>1670400</v>
          </cell>
          <cell r="G63">
            <v>10732318.59</v>
          </cell>
          <cell r="H63">
            <v>587366.0200000014</v>
          </cell>
          <cell r="I63">
            <v>35.163195641762535</v>
          </cell>
          <cell r="J63">
            <v>-1083033.9799999986</v>
          </cell>
          <cell r="K63">
            <v>135.7924884892332</v>
          </cell>
          <cell r="L63">
            <v>2828848.59</v>
          </cell>
        </row>
        <row r="64">
          <cell r="B64">
            <v>100401880</v>
          </cell>
          <cell r="C64">
            <v>41495060</v>
          </cell>
          <cell r="D64">
            <v>7357805</v>
          </cell>
          <cell r="G64">
            <v>45244288.69999998</v>
          </cell>
          <cell r="H64">
            <v>439532.4799999967</v>
          </cell>
          <cell r="I64">
            <v>5.973690251372477</v>
          </cell>
          <cell r="J64">
            <v>-6918272.520000003</v>
          </cell>
          <cell r="K64">
            <v>109.03536155870115</v>
          </cell>
          <cell r="L64">
            <v>3749228.6999999806</v>
          </cell>
        </row>
        <row r="65">
          <cell r="B65">
            <v>87729034</v>
          </cell>
          <cell r="C65">
            <v>39529558</v>
          </cell>
          <cell r="D65">
            <v>7679373</v>
          </cell>
          <cell r="G65">
            <v>39037175.9</v>
          </cell>
          <cell r="H65">
            <v>456917.6400000006</v>
          </cell>
          <cell r="I65">
            <v>5.949934193846302</v>
          </cell>
          <cell r="J65">
            <v>-7222455.359999999</v>
          </cell>
          <cell r="K65">
            <v>98.75439512882991</v>
          </cell>
          <cell r="L65">
            <v>-492382.1000000015</v>
          </cell>
        </row>
        <row r="66">
          <cell r="B66">
            <v>59227834</v>
          </cell>
          <cell r="C66">
            <v>28847221</v>
          </cell>
          <cell r="D66">
            <v>4594713</v>
          </cell>
          <cell r="G66">
            <v>29191721.889999993</v>
          </cell>
          <cell r="H66">
            <v>389513.2299999967</v>
          </cell>
          <cell r="I66">
            <v>8.477422420072738</v>
          </cell>
          <cell r="J66">
            <v>-4205199.770000003</v>
          </cell>
          <cell r="K66">
            <v>101.19422557202302</v>
          </cell>
          <cell r="L66">
            <v>344500.88999999315</v>
          </cell>
        </row>
        <row r="67">
          <cell r="B67">
            <v>878630800</v>
          </cell>
          <cell r="C67">
            <v>446329700</v>
          </cell>
          <cell r="D67">
            <v>69992600</v>
          </cell>
          <cell r="G67">
            <v>408882752.95</v>
          </cell>
          <cell r="H67">
            <v>3225858.919999957</v>
          </cell>
          <cell r="I67">
            <v>4.60885710775133</v>
          </cell>
          <cell r="J67">
            <v>-66766741.08000004</v>
          </cell>
          <cell r="K67">
            <v>91.61002571641546</v>
          </cell>
          <cell r="L67">
            <v>-37446947.05000001</v>
          </cell>
        </row>
        <row r="68">
          <cell r="B68">
            <v>6492000000</v>
          </cell>
          <cell r="C68">
            <v>3190500000</v>
          </cell>
          <cell r="D68">
            <v>509215000</v>
          </cell>
          <cell r="G68">
            <v>2832537237.290001</v>
          </cell>
          <cell r="H68">
            <v>20641904.57000065</v>
          </cell>
          <cell r="I68">
            <v>4.053671743762585</v>
          </cell>
          <cell r="J68">
            <v>-488573095.42999935</v>
          </cell>
          <cell r="K68">
            <v>88.78035534524372</v>
          </cell>
          <cell r="L68">
            <v>-357962762.7099991</v>
          </cell>
        </row>
        <row r="69">
          <cell r="B69">
            <v>23163726</v>
          </cell>
          <cell r="C69">
            <v>9978323</v>
          </cell>
          <cell r="D69">
            <v>1717303</v>
          </cell>
          <cell r="G69">
            <v>8018450.140000001</v>
          </cell>
          <cell r="H69">
            <v>245878.29000000097</v>
          </cell>
          <cell r="I69">
            <v>14.317699905025552</v>
          </cell>
          <cell r="J69">
            <v>-1471424.709999999</v>
          </cell>
          <cell r="K69">
            <v>80.35869494302801</v>
          </cell>
          <cell r="L69">
            <v>-1959872.8599999994</v>
          </cell>
        </row>
        <row r="70">
          <cell r="B70">
            <v>26260500</v>
          </cell>
          <cell r="C70">
            <v>13271210</v>
          </cell>
          <cell r="D70">
            <v>3455001</v>
          </cell>
          <cell r="G70">
            <v>10801059.459999997</v>
          </cell>
          <cell r="H70">
            <v>107338.4299999997</v>
          </cell>
          <cell r="I70">
            <v>3.10675539601869</v>
          </cell>
          <cell r="J70">
            <v>-3347662.5700000003</v>
          </cell>
          <cell r="K70">
            <v>81.38714902409048</v>
          </cell>
          <cell r="L70">
            <v>-2470150.540000003</v>
          </cell>
        </row>
        <row r="71">
          <cell r="B71">
            <v>34002800</v>
          </cell>
          <cell r="C71">
            <v>17130966</v>
          </cell>
          <cell r="D71">
            <v>2706181</v>
          </cell>
          <cell r="G71">
            <v>17087969.229999993</v>
          </cell>
          <cell r="H71">
            <v>156320.20999999344</v>
          </cell>
          <cell r="I71">
            <v>5.776413698861734</v>
          </cell>
          <cell r="J71">
            <v>-2549860.7900000066</v>
          </cell>
          <cell r="K71">
            <v>99.7490114100979</v>
          </cell>
          <cell r="L71">
            <v>-42996.770000007</v>
          </cell>
        </row>
        <row r="72">
          <cell r="B72">
            <v>207684300</v>
          </cell>
          <cell r="C72">
            <v>93053285</v>
          </cell>
          <cell r="D72">
            <v>20725868</v>
          </cell>
          <cell r="G72">
            <v>122692904.17</v>
          </cell>
          <cell r="H72">
            <v>760877.3000000119</v>
          </cell>
          <cell r="I72">
            <v>3.671148055174393</v>
          </cell>
          <cell r="J72">
            <v>-19964990.699999988</v>
          </cell>
          <cell r="K72">
            <v>131.85230824467936</v>
          </cell>
          <cell r="L72">
            <v>29639619.17</v>
          </cell>
        </row>
        <row r="73">
          <cell r="B73">
            <v>26625474</v>
          </cell>
          <cell r="C73">
            <v>12420135</v>
          </cell>
          <cell r="D73">
            <v>2100225</v>
          </cell>
          <cell r="G73">
            <v>11274287.469999999</v>
          </cell>
          <cell r="H73">
            <v>299428.60000000335</v>
          </cell>
          <cell r="I73">
            <v>14.256977228630424</v>
          </cell>
          <cell r="J73">
            <v>-1800796.3999999966</v>
          </cell>
          <cell r="K73">
            <v>90.77427475627276</v>
          </cell>
          <cell r="L73">
            <v>-1145847.5300000012</v>
          </cell>
        </row>
        <row r="74">
          <cell r="B74">
            <v>740000000</v>
          </cell>
          <cell r="C74">
            <v>359345000</v>
          </cell>
          <cell r="D74">
            <v>62585000</v>
          </cell>
          <cell r="G74">
            <v>301654464.9499999</v>
          </cell>
          <cell r="H74">
            <v>3077748.6099999547</v>
          </cell>
          <cell r="I74">
            <v>4.917709690820412</v>
          </cell>
          <cell r="J74">
            <v>-59507251.390000045</v>
          </cell>
          <cell r="K74">
            <v>83.9456413613658</v>
          </cell>
          <cell r="L74">
            <v>-57690535.05000007</v>
          </cell>
        </row>
        <row r="75">
          <cell r="B75">
            <v>24810600</v>
          </cell>
          <cell r="C75">
            <v>7755319</v>
          </cell>
          <cell r="D75">
            <v>1482318</v>
          </cell>
          <cell r="G75">
            <v>8200536.659999999</v>
          </cell>
          <cell r="H75">
            <v>70846.87999999989</v>
          </cell>
          <cell r="I75">
            <v>4.779465674706769</v>
          </cell>
          <cell r="J75">
            <v>-1411471.12</v>
          </cell>
          <cell r="K75">
            <v>105.74080395661352</v>
          </cell>
          <cell r="L75">
            <v>445217.6599999992</v>
          </cell>
        </row>
        <row r="76">
          <cell r="B76">
            <v>53611910</v>
          </cell>
          <cell r="C76">
            <v>20802705</v>
          </cell>
          <cell r="D76">
            <v>3595560</v>
          </cell>
          <cell r="G76">
            <v>18407110.590000004</v>
          </cell>
          <cell r="H76">
            <v>217674.2899999991</v>
          </cell>
          <cell r="I76">
            <v>6.053974624258783</v>
          </cell>
          <cell r="J76">
            <v>-3377885.710000001</v>
          </cell>
          <cell r="K76">
            <v>88.48421678815329</v>
          </cell>
          <cell r="L76">
            <v>-2395594.4099999964</v>
          </cell>
        </row>
        <row r="77">
          <cell r="B77">
            <v>25527000</v>
          </cell>
          <cell r="C77">
            <v>11249512</v>
          </cell>
          <cell r="D77">
            <v>3234152</v>
          </cell>
          <cell r="G77">
            <v>9092790.27</v>
          </cell>
          <cell r="H77">
            <v>376994.0399999991</v>
          </cell>
          <cell r="I77">
            <v>11.656658066782239</v>
          </cell>
          <cell r="J77">
            <v>-2857157.960000001</v>
          </cell>
          <cell r="K77">
            <v>80.82830855240654</v>
          </cell>
          <cell r="L77">
            <v>-2156721.7300000004</v>
          </cell>
        </row>
        <row r="78">
          <cell r="B78">
            <v>53091700</v>
          </cell>
          <cell r="C78">
            <v>18716200</v>
          </cell>
          <cell r="D78">
            <v>3361000</v>
          </cell>
          <cell r="G78">
            <v>19083680.28</v>
          </cell>
          <cell r="H78">
            <v>299585.7700000033</v>
          </cell>
          <cell r="I78">
            <v>8.9135903005059</v>
          </cell>
          <cell r="J78">
            <v>-3061414.2299999967</v>
          </cell>
          <cell r="K78">
            <v>101.96343424413077</v>
          </cell>
          <cell r="L78">
            <v>367480.2800000012</v>
          </cell>
        </row>
        <row r="79">
          <cell r="B79">
            <v>15484500</v>
          </cell>
          <cell r="C79">
            <v>8914662</v>
          </cell>
          <cell r="D79">
            <v>1232981</v>
          </cell>
          <cell r="G79">
            <v>5027949.609999999</v>
          </cell>
          <cell r="H79">
            <v>18883.979999999516</v>
          </cell>
          <cell r="I79">
            <v>1.531571046106916</v>
          </cell>
          <cell r="J79">
            <v>-1214097.0200000005</v>
          </cell>
          <cell r="K79">
            <v>56.40090011264588</v>
          </cell>
          <cell r="L79">
            <v>-3886712.3900000006</v>
          </cell>
        </row>
        <row r="80">
          <cell r="B80">
            <v>16156800</v>
          </cell>
          <cell r="C80">
            <v>5591139</v>
          </cell>
          <cell r="D80">
            <v>1271359</v>
          </cell>
          <cell r="G80">
            <v>6814016.609999998</v>
          </cell>
          <cell r="H80">
            <v>59210.20999999996</v>
          </cell>
          <cell r="I80">
            <v>4.657237648846626</v>
          </cell>
          <cell r="J80">
            <v>-1212148.79</v>
          </cell>
          <cell r="K80">
            <v>121.87170825121673</v>
          </cell>
          <cell r="L80">
            <v>1222877.6099999975</v>
          </cell>
        </row>
        <row r="81">
          <cell r="B81">
            <v>29472000</v>
          </cell>
          <cell r="C81">
            <v>12368648</v>
          </cell>
          <cell r="D81">
            <v>2503082</v>
          </cell>
          <cell r="G81">
            <v>9811380.37</v>
          </cell>
          <cell r="H81">
            <v>233898.8900000006</v>
          </cell>
          <cell r="I81">
            <v>9.344435779570968</v>
          </cell>
          <cell r="J81">
            <v>-2269183.1099999994</v>
          </cell>
          <cell r="K81">
            <v>79.32459853332394</v>
          </cell>
          <cell r="L81">
            <v>-2557267.630000001</v>
          </cell>
        </row>
        <row r="82">
          <cell r="B82">
            <v>146298107</v>
          </cell>
          <cell r="C82">
            <v>66379961</v>
          </cell>
          <cell r="D82">
            <v>10872364</v>
          </cell>
          <cell r="G82">
            <v>56981558.07999999</v>
          </cell>
          <cell r="H82">
            <v>625916.7299999967</v>
          </cell>
          <cell r="I82">
            <v>5.7569515700541</v>
          </cell>
          <cell r="J82">
            <v>-10246447.270000003</v>
          </cell>
          <cell r="K82">
            <v>85.84150581227367</v>
          </cell>
          <cell r="L82">
            <v>-9398402.92000001</v>
          </cell>
        </row>
        <row r="83">
          <cell r="B83">
            <v>14036775628</v>
          </cell>
          <cell r="C83">
            <v>6705508720</v>
          </cell>
          <cell r="D83">
            <v>1098720103</v>
          </cell>
          <cell r="G83">
            <v>6157237975.41</v>
          </cell>
          <cell r="H83">
            <v>53313299.06000062</v>
          </cell>
          <cell r="I83">
            <v>4.852309420245551</v>
          </cell>
          <cell r="J83">
            <v>-1045406803.9399993</v>
          </cell>
          <cell r="K83">
            <v>91.82357718878636</v>
          </cell>
          <cell r="L83">
            <v>-548270744.5899992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03.06.2021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03.06.2021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1190672800</v>
      </c>
      <c r="D10" s="33">
        <f>'[1]вспомогат'!D10</f>
        <v>177270300</v>
      </c>
      <c r="E10" s="33">
        <f>'[1]вспомогат'!G10</f>
        <v>1187404166.01</v>
      </c>
      <c r="F10" s="33">
        <f>'[1]вспомогат'!H10</f>
        <v>8763036.970000029</v>
      </c>
      <c r="G10" s="34">
        <f>'[1]вспомогат'!I10</f>
        <v>4.943319309551588</v>
      </c>
      <c r="H10" s="35">
        <f>'[1]вспомогат'!J10</f>
        <v>-168507263.02999997</v>
      </c>
      <c r="I10" s="36">
        <f>'[1]вспомогат'!K10</f>
        <v>99.72548008235343</v>
      </c>
      <c r="J10" s="37">
        <f>'[1]вспомогат'!L10</f>
        <v>-3268633.9900000095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210330</v>
      </c>
      <c r="D12" s="38">
        <f>'[1]вспомогат'!D11</f>
        <v>61560</v>
      </c>
      <c r="E12" s="33">
        <f>'[1]вспомогат'!G11</f>
        <v>138721.3</v>
      </c>
      <c r="F12" s="38">
        <f>'[1]вспомогат'!H11</f>
        <v>6530</v>
      </c>
      <c r="G12" s="39">
        <f>'[1]вспомогат'!I11</f>
        <v>10.607537361923326</v>
      </c>
      <c r="H12" s="35">
        <f>'[1]вспомогат'!J11</f>
        <v>-55030</v>
      </c>
      <c r="I12" s="36">
        <f>'[1]вспомогат'!K11</f>
        <v>65.95411971663576</v>
      </c>
      <c r="J12" s="37">
        <f>'[1]вспомогат'!L11</f>
        <v>-71608.70000000001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9300</v>
      </c>
      <c r="D13" s="38">
        <f>'[1]вспомогат'!D12</f>
        <v>1550</v>
      </c>
      <c r="E13" s="33">
        <f>'[1]вспомогат'!G12</f>
        <v>86095.73000000001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925.7605376344086</v>
      </c>
      <c r="J13" s="37">
        <f>'[1]вспомогат'!L12</f>
        <v>76795.73000000001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223300</v>
      </c>
      <c r="D14" s="38">
        <f>'[1]вспомогат'!D13</f>
        <v>35500</v>
      </c>
      <c r="E14" s="33">
        <f>'[1]вспомогат'!G13</f>
        <v>245236.85</v>
      </c>
      <c r="F14" s="38">
        <f>'[1]вспомогат'!H13</f>
        <v>4800</v>
      </c>
      <c r="G14" s="39">
        <f>'[1]вспомогат'!I13</f>
        <v>13.521126760563378</v>
      </c>
      <c r="H14" s="35">
        <f>'[1]вспомогат'!J13</f>
        <v>-30700</v>
      </c>
      <c r="I14" s="36">
        <f>'[1]вспомогат'!K13</f>
        <v>109.82393640841917</v>
      </c>
      <c r="J14" s="37">
        <f>'[1]вспомогат'!L13</f>
        <v>21936.850000000006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1371737.1099999999</v>
      </c>
      <c r="F15" s="38">
        <f>'[1]вспомогат'!H14</f>
        <v>2019.9999999997672</v>
      </c>
      <c r="G15" s="39">
        <f>'[1]вспомогат'!I14</f>
        <v>0</v>
      </c>
      <c r="H15" s="35">
        <f>'[1]вспомогат'!J14</f>
        <v>2019.9999999997672</v>
      </c>
      <c r="I15" s="36">
        <f>'[1]вспомогат'!K14</f>
        <v>1371.73711</v>
      </c>
      <c r="J15" s="37">
        <f>'[1]вспомогат'!L14</f>
        <v>1271737.1099999999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552930</v>
      </c>
      <c r="D17" s="41">
        <f>SUM(D12:D16)</f>
        <v>98610</v>
      </c>
      <c r="E17" s="41">
        <f>SUM(E12:E16)</f>
        <v>1961294.6099999996</v>
      </c>
      <c r="F17" s="41">
        <f>SUM(F12:F16)</f>
        <v>13349.999999999767</v>
      </c>
      <c r="G17" s="42">
        <f>F17/D17*100</f>
        <v>13.538180711895109</v>
      </c>
      <c r="H17" s="41">
        <f>SUM(H12:H16)</f>
        <v>-85260.00000000023</v>
      </c>
      <c r="I17" s="43">
        <f>E17/C17*100</f>
        <v>354.709386359937</v>
      </c>
      <c r="J17" s="41">
        <f>SUM(J12:J16)</f>
        <v>1408364.6099999996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7094931</v>
      </c>
      <c r="D18" s="44">
        <f>'[1]вспомогат'!D16</f>
        <v>1473200</v>
      </c>
      <c r="E18" s="33">
        <f>'[1]вспомогат'!G16</f>
        <v>6553121.550000002</v>
      </c>
      <c r="F18" s="38">
        <f>'[1]вспомогат'!H16</f>
        <v>46537.25000000093</v>
      </c>
      <c r="G18" s="39">
        <f>'[1]вспомогат'!I16</f>
        <v>3.158922753190397</v>
      </c>
      <c r="H18" s="35">
        <f>'[1]вспомогат'!J16</f>
        <v>-1426662.749999999</v>
      </c>
      <c r="I18" s="36">
        <f>'[1]вспомогат'!K16</f>
        <v>92.3634289043826</v>
      </c>
      <c r="J18" s="37">
        <f>'[1]вспомогат'!L16</f>
        <v>-541809.4499999983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27235762</v>
      </c>
      <c r="D19" s="44">
        <f>'[1]вспомогат'!D17</f>
        <v>4859608</v>
      </c>
      <c r="E19" s="33">
        <f>'[1]вспомогат'!G17</f>
        <v>23974929.310000002</v>
      </c>
      <c r="F19" s="38">
        <f>'[1]вспомогат'!H17</f>
        <v>241789.69000000507</v>
      </c>
      <c r="G19" s="39">
        <f>'[1]вспомогат'!I17</f>
        <v>4.975497817931098</v>
      </c>
      <c r="H19" s="35">
        <f>'[1]вспомогат'!J17</f>
        <v>-4617818.309999995</v>
      </c>
      <c r="I19" s="36">
        <f>'[1]вспомогат'!K17</f>
        <v>88.02738586862377</v>
      </c>
      <c r="J19" s="37">
        <f>'[1]вспомогат'!L17</f>
        <v>-3260832.6899999976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12177073</v>
      </c>
      <c r="D20" s="44">
        <f>'[1]вспомогат'!D18</f>
        <v>1803356</v>
      </c>
      <c r="E20" s="33">
        <f>'[1]вспомогат'!G18</f>
        <v>9828660.209999999</v>
      </c>
      <c r="F20" s="38">
        <f>'[1]вспомогат'!H18</f>
        <v>107528.05999999866</v>
      </c>
      <c r="G20" s="39">
        <f>'[1]вспомогат'!I18</f>
        <v>5.962664055239157</v>
      </c>
      <c r="H20" s="35">
        <f>'[1]вспомогат'!J18</f>
        <v>-1695827.9400000013</v>
      </c>
      <c r="I20" s="36">
        <f>'[1]вспомогат'!K18</f>
        <v>80.71447227096364</v>
      </c>
      <c r="J20" s="37">
        <f>'[1]вспомогат'!L18</f>
        <v>-2348412.790000001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10982417</v>
      </c>
      <c r="D21" s="44">
        <f>'[1]вспомогат'!D19</f>
        <v>3094310</v>
      </c>
      <c r="E21" s="33">
        <f>'[1]вспомогат'!G19</f>
        <v>8240263.01</v>
      </c>
      <c r="F21" s="38">
        <f>'[1]вспомогат'!H19</f>
        <v>86967.04000000097</v>
      </c>
      <c r="G21" s="39">
        <f>'[1]вспомогат'!I19</f>
        <v>2.8105471009692296</v>
      </c>
      <c r="H21" s="35">
        <f>'[1]вспомогат'!J19</f>
        <v>-3007342.959999999</v>
      </c>
      <c r="I21" s="36">
        <f>'[1]вспомогат'!K19</f>
        <v>75.0314162173955</v>
      </c>
      <c r="J21" s="37">
        <f>'[1]вспомогат'!L19</f>
        <v>-2742153.99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7312500</v>
      </c>
      <c r="D22" s="44">
        <f>'[1]вспомогат'!D20</f>
        <v>1180630</v>
      </c>
      <c r="E22" s="33">
        <f>'[1]вспомогат'!G20</f>
        <v>9689064.450000001</v>
      </c>
      <c r="F22" s="38">
        <f>'[1]вспомогат'!H20</f>
        <v>25660.30999999866</v>
      </c>
      <c r="G22" s="39">
        <f>'[1]вспомогат'!I20</f>
        <v>2.1734421452951946</v>
      </c>
      <c r="H22" s="35">
        <f>'[1]вспомогат'!J20</f>
        <v>-1154969.6900000013</v>
      </c>
      <c r="I22" s="36">
        <f>'[1]вспомогат'!K20</f>
        <v>132.50002666666668</v>
      </c>
      <c r="J22" s="37">
        <f>'[1]вспомогат'!L20</f>
        <v>2376564.450000001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10407910</v>
      </c>
      <c r="D23" s="44">
        <f>'[1]вспомогат'!D21</f>
        <v>1876230</v>
      </c>
      <c r="E23" s="33">
        <f>'[1]вспомогат'!G21</f>
        <v>8707866.09</v>
      </c>
      <c r="F23" s="38">
        <f>'[1]вспомогат'!H21</f>
        <v>12688.759999999776</v>
      </c>
      <c r="G23" s="39">
        <f>'[1]вспомогат'!I21</f>
        <v>0.6762902202821497</v>
      </c>
      <c r="H23" s="35">
        <f>'[1]вспомогат'!J21</f>
        <v>-1863541.2400000002</v>
      </c>
      <c r="I23" s="36">
        <f>'[1]вспомогат'!K21</f>
        <v>83.66584732189267</v>
      </c>
      <c r="J23" s="37">
        <f>'[1]вспомогат'!L21</f>
        <v>-1700043.9100000001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21829257</v>
      </c>
      <c r="D24" s="44">
        <f>'[1]вспомогат'!D22</f>
        <v>3082391</v>
      </c>
      <c r="E24" s="33">
        <f>'[1]вспомогат'!G22</f>
        <v>18061854.659999993</v>
      </c>
      <c r="F24" s="38">
        <f>'[1]вспомогат'!H22</f>
        <v>165428.24999999627</v>
      </c>
      <c r="G24" s="39">
        <f>'[1]вспомогат'!I22</f>
        <v>5.366880775346031</v>
      </c>
      <c r="H24" s="35">
        <f>'[1]вспомогат'!J22</f>
        <v>-2916962.7500000037</v>
      </c>
      <c r="I24" s="36">
        <f>'[1]вспомогат'!K22</f>
        <v>82.74149990537924</v>
      </c>
      <c r="J24" s="37">
        <f>'[1]вспомогат'!L22</f>
        <v>-3767402.3400000073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36632919</v>
      </c>
      <c r="D25" s="44">
        <f>'[1]вспомогат'!D23</f>
        <v>6785224</v>
      </c>
      <c r="E25" s="33">
        <f>'[1]вспомогат'!G23</f>
        <v>35133289.760000005</v>
      </c>
      <c r="F25" s="38">
        <f>'[1]вспомогат'!H23</f>
        <v>1266195.140000008</v>
      </c>
      <c r="G25" s="39">
        <f>'[1]вспомогат'!I23</f>
        <v>18.661066163770098</v>
      </c>
      <c r="H25" s="35">
        <f>'[1]вспомогат'!J23</f>
        <v>-5519028.859999992</v>
      </c>
      <c r="I25" s="36">
        <f>'[1]вспомогат'!K23</f>
        <v>95.90633430003219</v>
      </c>
      <c r="J25" s="37">
        <f>'[1]вспомогат'!L23</f>
        <v>-1499629.2399999946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13784475</v>
      </c>
      <c r="D26" s="44">
        <f>'[1]вспомогат'!D24</f>
        <v>3132400</v>
      </c>
      <c r="E26" s="33">
        <f>'[1]вспомогат'!G24</f>
        <v>11697602.799999999</v>
      </c>
      <c r="F26" s="38">
        <f>'[1]вспомогат'!H24</f>
        <v>262304.5399999991</v>
      </c>
      <c r="G26" s="39">
        <f>'[1]вспомогат'!I24</f>
        <v>8.373915847273627</v>
      </c>
      <c r="H26" s="35">
        <f>'[1]вспомогат'!J24</f>
        <v>-2870095.460000001</v>
      </c>
      <c r="I26" s="36">
        <f>'[1]вспомогат'!K24</f>
        <v>84.8607059753817</v>
      </c>
      <c r="J26" s="37">
        <f>'[1]вспомогат'!L24</f>
        <v>-2086872.2000000011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16821923</v>
      </c>
      <c r="D27" s="44">
        <f>'[1]вспомогат'!D25</f>
        <v>2876950</v>
      </c>
      <c r="E27" s="33">
        <f>'[1]вспомогат'!G25</f>
        <v>13785106.350000001</v>
      </c>
      <c r="F27" s="38">
        <f>'[1]вспомогат'!H25</f>
        <v>104054.1400000006</v>
      </c>
      <c r="G27" s="39">
        <f>'[1]вспомогат'!I25</f>
        <v>3.6168212864318323</v>
      </c>
      <c r="H27" s="35">
        <f>'[1]вспомогат'!J25</f>
        <v>-2772895.8599999994</v>
      </c>
      <c r="I27" s="36">
        <f>'[1]вспомогат'!K25</f>
        <v>81.94726815715421</v>
      </c>
      <c r="J27" s="37">
        <f>'[1]вспомогат'!L25</f>
        <v>-3036816.6499999985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9542821</v>
      </c>
      <c r="D28" s="44">
        <f>'[1]вспомогат'!D26</f>
        <v>5070795</v>
      </c>
      <c r="E28" s="33">
        <f>'[1]вспомогат'!G26</f>
        <v>4620501.369999999</v>
      </c>
      <c r="F28" s="38">
        <f>'[1]вспомогат'!H26</f>
        <v>17781.68999999948</v>
      </c>
      <c r="G28" s="39">
        <f>'[1]вспомогат'!I26</f>
        <v>0.3506686821297149</v>
      </c>
      <c r="H28" s="35">
        <f>'[1]вспомогат'!J26</f>
        <v>-5053013.3100000005</v>
      </c>
      <c r="I28" s="36">
        <f>'[1]вспомогат'!K26</f>
        <v>48.41861091180479</v>
      </c>
      <c r="J28" s="37">
        <f>'[1]вспомогат'!L26</f>
        <v>-4922319.630000001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11219880</v>
      </c>
      <c r="D29" s="44">
        <f>'[1]вспомогат'!D27</f>
        <v>2027065</v>
      </c>
      <c r="E29" s="33">
        <f>'[1]вспомогат'!G27</f>
        <v>10622444.38</v>
      </c>
      <c r="F29" s="38">
        <f>'[1]вспомогат'!H27</f>
        <v>112235.68000000156</v>
      </c>
      <c r="G29" s="39">
        <f>'[1]вспомогат'!I27</f>
        <v>5.536856489555173</v>
      </c>
      <c r="H29" s="35">
        <f>'[1]вспомогат'!J27</f>
        <v>-1914829.3199999984</v>
      </c>
      <c r="I29" s="36">
        <f>'[1]вспомогат'!K27</f>
        <v>94.67520490415228</v>
      </c>
      <c r="J29" s="37">
        <f>'[1]вспомогат'!L27</f>
        <v>-597435.6199999992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4302522</v>
      </c>
      <c r="D30" s="44">
        <f>'[1]вспомогат'!D28</f>
        <v>946137</v>
      </c>
      <c r="E30" s="33">
        <f>'[1]вспомогат'!G28</f>
        <v>4513676.5200000005</v>
      </c>
      <c r="F30" s="38">
        <f>'[1]вспомогат'!H28</f>
        <v>43935.73000000045</v>
      </c>
      <c r="G30" s="39">
        <f>'[1]вспомогат'!I28</f>
        <v>4.643696420285905</v>
      </c>
      <c r="H30" s="35">
        <f>'[1]вспомогат'!J28</f>
        <v>-902201.2699999996</v>
      </c>
      <c r="I30" s="36">
        <f>'[1]вспомогат'!K28</f>
        <v>104.90769181424291</v>
      </c>
      <c r="J30" s="37">
        <f>'[1]вспомогат'!L28</f>
        <v>211154.52000000048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31009380</v>
      </c>
      <c r="D31" s="44">
        <f>'[1]вспомогат'!D29</f>
        <v>5515690</v>
      </c>
      <c r="E31" s="33">
        <f>'[1]вспомогат'!G29</f>
        <v>28634196.540000003</v>
      </c>
      <c r="F31" s="38">
        <f>'[1]вспомогат'!H29</f>
        <v>248367.33999999613</v>
      </c>
      <c r="G31" s="39">
        <f>'[1]вспомогат'!I29</f>
        <v>4.5029242034994015</v>
      </c>
      <c r="H31" s="35">
        <f>'[1]вспомогат'!J29</f>
        <v>-5267322.660000004</v>
      </c>
      <c r="I31" s="36">
        <f>'[1]вспомогат'!K29</f>
        <v>92.34043550693372</v>
      </c>
      <c r="J31" s="37">
        <f>'[1]вспомогат'!L29</f>
        <v>-2375183.459999997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42393973</v>
      </c>
      <c r="D32" s="44">
        <f>'[1]вспомогат'!D30</f>
        <v>7445800</v>
      </c>
      <c r="E32" s="33">
        <f>'[1]вспомогат'!G30</f>
        <v>40086545.949999996</v>
      </c>
      <c r="F32" s="38">
        <f>'[1]вспомогат'!H30</f>
        <v>540041.8100000024</v>
      </c>
      <c r="G32" s="39">
        <f>'[1]вспомогат'!I30</f>
        <v>7.25297227967448</v>
      </c>
      <c r="H32" s="35">
        <f>'[1]вспомогат'!J30</f>
        <v>-6905758.189999998</v>
      </c>
      <c r="I32" s="36">
        <f>'[1]вспомогат'!K30</f>
        <v>94.55718139462888</v>
      </c>
      <c r="J32" s="37">
        <f>'[1]вспомогат'!L30</f>
        <v>-2307427.0500000045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16414000</v>
      </c>
      <c r="D33" s="44">
        <f>'[1]вспомогат'!D31</f>
        <v>3253895</v>
      </c>
      <c r="E33" s="33">
        <f>'[1]вспомогат'!G31</f>
        <v>13085405.150000004</v>
      </c>
      <c r="F33" s="38">
        <f>'[1]вспомогат'!H31</f>
        <v>139711.11999999918</v>
      </c>
      <c r="G33" s="39">
        <f>'[1]вспомогат'!I31</f>
        <v>4.293657908445084</v>
      </c>
      <c r="H33" s="35">
        <f>'[1]вспомогат'!J31</f>
        <v>-3114183.880000001</v>
      </c>
      <c r="I33" s="36">
        <f>'[1]вспомогат'!K31</f>
        <v>79.72100127939567</v>
      </c>
      <c r="J33" s="37">
        <f>'[1]вспомогат'!L31</f>
        <v>-3328594.849999996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31460736</v>
      </c>
      <c r="D34" s="44">
        <f>'[1]вспомогат'!D32</f>
        <v>6582576</v>
      </c>
      <c r="E34" s="33">
        <f>'[1]вспомогат'!G32</f>
        <v>29243728.529999994</v>
      </c>
      <c r="F34" s="38">
        <f>'[1]вспомогат'!H32</f>
        <v>201397.37999999896</v>
      </c>
      <c r="G34" s="39">
        <f>'[1]вспомогат'!I32</f>
        <v>3.059552673603753</v>
      </c>
      <c r="H34" s="35">
        <f>'[1]вспомогат'!J32</f>
        <v>-6381178.620000001</v>
      </c>
      <c r="I34" s="36">
        <f>'[1]вспомогат'!K32</f>
        <v>92.95309725112595</v>
      </c>
      <c r="J34" s="37">
        <f>'[1]вспомогат'!L32</f>
        <v>-2217007.4700000063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51753060</v>
      </c>
      <c r="D35" s="44">
        <f>'[1]вспомогат'!D33</f>
        <v>9051960</v>
      </c>
      <c r="E35" s="33">
        <f>'[1]вспомогат'!G33</f>
        <v>41438365.81000002</v>
      </c>
      <c r="F35" s="38">
        <f>'[1]вспомогат'!H33</f>
        <v>457851.99999999255</v>
      </c>
      <c r="G35" s="39">
        <f>'[1]вспомогат'!I33</f>
        <v>5.0580426780497545</v>
      </c>
      <c r="H35" s="35">
        <f>'[1]вспомогат'!J33</f>
        <v>-8594108.000000007</v>
      </c>
      <c r="I35" s="36">
        <f>'[1]вспомогат'!K33</f>
        <v>80.06940229234758</v>
      </c>
      <c r="J35" s="37">
        <f>'[1]вспомогат'!L33</f>
        <v>-10314694.189999983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7927452</v>
      </c>
      <c r="D36" s="44">
        <f>'[1]вспомогат'!D34</f>
        <v>1418828</v>
      </c>
      <c r="E36" s="33">
        <f>'[1]вспомогат'!G34</f>
        <v>7343180.469999999</v>
      </c>
      <c r="F36" s="38">
        <f>'[1]вспомогат'!H34</f>
        <v>86261.46999999974</v>
      </c>
      <c r="G36" s="39">
        <f>'[1]вспомогат'!I34</f>
        <v>6.079769358935667</v>
      </c>
      <c r="H36" s="35">
        <f>'[1]вспомогат'!J34</f>
        <v>-1332566.5300000003</v>
      </c>
      <c r="I36" s="36">
        <f>'[1]вспомогат'!K34</f>
        <v>92.62976893458325</v>
      </c>
      <c r="J36" s="37">
        <f>'[1]вспомогат'!L34</f>
        <v>-584271.5300000012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37997936</v>
      </c>
      <c r="D37" s="44">
        <f>'[1]вспомогат'!D35</f>
        <v>6062310</v>
      </c>
      <c r="E37" s="33">
        <f>'[1]вспомогат'!G35</f>
        <v>40367086.940000005</v>
      </c>
      <c r="F37" s="38">
        <f>'[1]вспомогат'!H35</f>
        <v>412364.58000000566</v>
      </c>
      <c r="G37" s="39">
        <f>'[1]вспомогат'!I35</f>
        <v>6.802103158697026</v>
      </c>
      <c r="H37" s="35">
        <f>'[1]вспомогат'!J35</f>
        <v>-5649945.419999994</v>
      </c>
      <c r="I37" s="36">
        <f>'[1]вспомогат'!K35</f>
        <v>106.23494639287779</v>
      </c>
      <c r="J37" s="37">
        <f>'[1]вспомогат'!L35</f>
        <v>2369150.940000005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10698246</v>
      </c>
      <c r="D38" s="44">
        <f>'[1]вспомогат'!D36</f>
        <v>1961274</v>
      </c>
      <c r="E38" s="33">
        <f>'[1]вспомогат'!G36</f>
        <v>9902406.25</v>
      </c>
      <c r="F38" s="38">
        <f>'[1]вспомогат'!H36</f>
        <v>68177.87999999896</v>
      </c>
      <c r="G38" s="39">
        <f>'[1]вспомогат'!I36</f>
        <v>3.4762037328796973</v>
      </c>
      <c r="H38" s="35">
        <f>'[1]вспомогат'!J36</f>
        <v>-1893096.120000001</v>
      </c>
      <c r="I38" s="36">
        <f>'[1]вспомогат'!K36</f>
        <v>92.561025891534</v>
      </c>
      <c r="J38" s="37">
        <f>'[1]вспомогат'!L36</f>
        <v>-795839.75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3379900</v>
      </c>
      <c r="D39" s="44">
        <f>'[1]вспомогат'!D37</f>
        <v>712100</v>
      </c>
      <c r="E39" s="33">
        <f>'[1]вспомогат'!G37</f>
        <v>3531047.7700000005</v>
      </c>
      <c r="F39" s="38">
        <f>'[1]вспомогат'!H37</f>
        <v>60897.08000000054</v>
      </c>
      <c r="G39" s="39">
        <f>'[1]вспомогат'!I37</f>
        <v>8.551759584328119</v>
      </c>
      <c r="H39" s="35">
        <f>'[1]вспомогат'!J37</f>
        <v>-651202.9199999995</v>
      </c>
      <c r="I39" s="36">
        <f>'[1]вспомогат'!K37</f>
        <v>104.47195982129651</v>
      </c>
      <c r="J39" s="37">
        <f>'[1]вспомогат'!L37</f>
        <v>151147.77000000048</v>
      </c>
    </row>
    <row r="40" spans="1:10" ht="12.75" customHeight="1">
      <c r="A40" s="46" t="s">
        <v>42</v>
      </c>
      <c r="B40" s="44">
        <f>'[1]вспомогат'!B38</f>
        <v>14413196</v>
      </c>
      <c r="C40" s="44">
        <f>'[1]вспомогат'!C38</f>
        <v>3760937</v>
      </c>
      <c r="D40" s="44">
        <f>'[1]вспомогат'!D38</f>
        <v>808633</v>
      </c>
      <c r="E40" s="33">
        <f>'[1]вспомогат'!G38</f>
        <v>4342514.930000001</v>
      </c>
      <c r="F40" s="38">
        <f>'[1]вспомогат'!H38</f>
        <v>64915.020000000484</v>
      </c>
      <c r="G40" s="39">
        <f>'[1]вспомогат'!I38</f>
        <v>8.027748063707577</v>
      </c>
      <c r="H40" s="35">
        <f>'[1]вспомогат'!J38</f>
        <v>-743717.9799999995</v>
      </c>
      <c r="I40" s="36">
        <f>'[1]вспомогат'!K38</f>
        <v>115.46364456517088</v>
      </c>
      <c r="J40" s="37">
        <f>'[1]вспомогат'!L38</f>
        <v>581577.9300000006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6806002</v>
      </c>
      <c r="D41" s="44">
        <f>'[1]вспомогат'!D39</f>
        <v>1786308</v>
      </c>
      <c r="E41" s="33">
        <f>'[1]вспомогат'!G39</f>
        <v>6193166.16</v>
      </c>
      <c r="F41" s="38">
        <f>'[1]вспомогат'!H39</f>
        <v>95425.16000000015</v>
      </c>
      <c r="G41" s="39">
        <f>'[1]вспомогат'!I39</f>
        <v>5.34203284092106</v>
      </c>
      <c r="H41" s="35">
        <f>'[1]вспомогат'!J39</f>
        <v>-1690882.8399999999</v>
      </c>
      <c r="I41" s="36">
        <f>'[1]вспомогат'!K39</f>
        <v>90.99565589313667</v>
      </c>
      <c r="J41" s="37">
        <f>'[1]вспомогат'!L39</f>
        <v>-612835.8399999999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8209970</v>
      </c>
      <c r="D42" s="44">
        <f>'[1]вспомогат'!D40</f>
        <v>1583880</v>
      </c>
      <c r="E42" s="33">
        <f>'[1]вспомогат'!G40</f>
        <v>7673740.069999999</v>
      </c>
      <c r="F42" s="38">
        <f>'[1]вспомогат'!H40</f>
        <v>103228.65000000037</v>
      </c>
      <c r="G42" s="39">
        <f>'[1]вспомогат'!I40</f>
        <v>6.5174539737859165</v>
      </c>
      <c r="H42" s="35">
        <f>'[1]вспомогат'!J40</f>
        <v>-1480651.3499999996</v>
      </c>
      <c r="I42" s="36">
        <f>'[1]вспомогат'!K40</f>
        <v>93.4685518948303</v>
      </c>
      <c r="J42" s="37">
        <f>'[1]вспомогат'!L40</f>
        <v>-536229.9300000006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5149259</v>
      </c>
      <c r="D43" s="44">
        <f>'[1]вспомогат'!D41</f>
        <v>877975</v>
      </c>
      <c r="E43" s="33">
        <f>'[1]вспомогат'!G41</f>
        <v>4618105.04</v>
      </c>
      <c r="F43" s="38">
        <f>'[1]вспомогат'!H41</f>
        <v>35061.51999999955</v>
      </c>
      <c r="G43" s="39">
        <f>'[1]вспомогат'!I41</f>
        <v>3.9934531165465477</v>
      </c>
      <c r="H43" s="35">
        <f>'[1]вспомогат'!J41</f>
        <v>-842913.4800000004</v>
      </c>
      <c r="I43" s="36">
        <f>'[1]вспомогат'!K41</f>
        <v>89.6848466934757</v>
      </c>
      <c r="J43" s="37">
        <f>'[1]вспомогат'!L41</f>
        <v>-531153.96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26121516</v>
      </c>
      <c r="D44" s="44">
        <f>'[1]вспомогат'!D42</f>
        <v>5142469</v>
      </c>
      <c r="E44" s="33">
        <f>'[1]вспомогат'!G42</f>
        <v>22144716.990000002</v>
      </c>
      <c r="F44" s="38">
        <f>'[1]вспомогат'!H42</f>
        <v>184199.54000000283</v>
      </c>
      <c r="G44" s="39">
        <f>'[1]вспомогат'!I42</f>
        <v>3.5819280582926765</v>
      </c>
      <c r="H44" s="35">
        <f>'[1]вспомогат'!J42</f>
        <v>-4958269.459999997</v>
      </c>
      <c r="I44" s="36">
        <f>'[1]вспомогат'!K42</f>
        <v>84.77577254704514</v>
      </c>
      <c r="J44" s="37">
        <f>'[1]вспомогат'!L42</f>
        <v>-3976799.009999998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36029477</v>
      </c>
      <c r="D45" s="44">
        <f>'[1]вспомогат'!D43</f>
        <v>5964143</v>
      </c>
      <c r="E45" s="33">
        <f>'[1]вспомогат'!G43</f>
        <v>24916752.579999994</v>
      </c>
      <c r="F45" s="38">
        <f>'[1]вспомогат'!H43</f>
        <v>287663.22000000253</v>
      </c>
      <c r="G45" s="39">
        <f>'[1]вспомогат'!I43</f>
        <v>4.823211314685153</v>
      </c>
      <c r="H45" s="35">
        <f>'[1]вспомогат'!J43</f>
        <v>-5676479.7799999975</v>
      </c>
      <c r="I45" s="36">
        <f>'[1]вспомогат'!K43</f>
        <v>69.15657582262433</v>
      </c>
      <c r="J45" s="37">
        <f>'[1]вспомогат'!L43</f>
        <v>-11112724.420000006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46049524</v>
      </c>
      <c r="D46" s="44">
        <f>'[1]вспомогат'!D44</f>
        <v>7535016</v>
      </c>
      <c r="E46" s="33">
        <f>'[1]вспомогат'!G44</f>
        <v>40467774.120000005</v>
      </c>
      <c r="F46" s="38">
        <f>'[1]вспомогат'!H44</f>
        <v>369061.7400000021</v>
      </c>
      <c r="G46" s="39">
        <f>'[1]вспомогат'!I44</f>
        <v>4.897955624779059</v>
      </c>
      <c r="H46" s="35">
        <f>'[1]вспомогат'!J44</f>
        <v>-7165954.259999998</v>
      </c>
      <c r="I46" s="36">
        <f>'[1]вспомогат'!K44</f>
        <v>87.87881090801287</v>
      </c>
      <c r="J46" s="37">
        <f>'[1]вспомогат'!L44</f>
        <v>-5581749.879999995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7142074</v>
      </c>
      <c r="D47" s="44">
        <f>'[1]вспомогат'!D45</f>
        <v>1443350</v>
      </c>
      <c r="E47" s="33">
        <f>'[1]вспомогат'!G45</f>
        <v>7236697.75</v>
      </c>
      <c r="F47" s="38">
        <f>'[1]вспомогат'!H45</f>
        <v>72051.07999999914</v>
      </c>
      <c r="G47" s="39">
        <f>'[1]вспомогат'!I45</f>
        <v>4.991934042332016</v>
      </c>
      <c r="H47" s="35">
        <f>'[1]вспомогат'!J45</f>
        <v>-1371298.9200000009</v>
      </c>
      <c r="I47" s="36">
        <f>'[1]вспомогат'!K45</f>
        <v>101.32487775959756</v>
      </c>
      <c r="J47" s="37">
        <f>'[1]вспомогат'!L45</f>
        <v>94623.75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8658910</v>
      </c>
      <c r="D48" s="44">
        <f>'[1]вспомогат'!D46</f>
        <v>1734540</v>
      </c>
      <c r="E48" s="33">
        <f>'[1]вспомогат'!G46</f>
        <v>6299221.849999999</v>
      </c>
      <c r="F48" s="38">
        <f>'[1]вспомогат'!H46</f>
        <v>121575.79000000004</v>
      </c>
      <c r="G48" s="39">
        <f>'[1]вспомогат'!I46</f>
        <v>7.009108466798115</v>
      </c>
      <c r="H48" s="35">
        <f>'[1]вспомогат'!J46</f>
        <v>-1612964.21</v>
      </c>
      <c r="I48" s="36">
        <f>'[1]вспомогат'!K46</f>
        <v>72.7484388912692</v>
      </c>
      <c r="J48" s="37">
        <f>'[1]вспомогат'!L46</f>
        <v>-2359688.1500000013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30753971</v>
      </c>
      <c r="D49" s="44">
        <f>'[1]вспомогат'!D47</f>
        <v>6410886</v>
      </c>
      <c r="E49" s="33">
        <f>'[1]вспомогат'!G47</f>
        <v>24700354.80000001</v>
      </c>
      <c r="F49" s="38">
        <f>'[1]вспомогат'!H47</f>
        <v>367307.62999999896</v>
      </c>
      <c r="G49" s="39">
        <f>'[1]вспомогат'!I47</f>
        <v>5.729436305683785</v>
      </c>
      <c r="H49" s="35">
        <f>'[1]вспомогат'!J47</f>
        <v>-6043578.370000001</v>
      </c>
      <c r="I49" s="36">
        <f>'[1]вспомогат'!K47</f>
        <v>80.31598521049528</v>
      </c>
      <c r="J49" s="37">
        <f>'[1]вспомогат'!L47</f>
        <v>-6053616.199999992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11967775</v>
      </c>
      <c r="D50" s="44">
        <f>'[1]вспомогат'!D48</f>
        <v>2068300</v>
      </c>
      <c r="E50" s="33">
        <f>'[1]вспомогат'!G48</f>
        <v>11082372.309999999</v>
      </c>
      <c r="F50" s="38">
        <f>'[1]вспомогат'!H48</f>
        <v>94692.19999999925</v>
      </c>
      <c r="G50" s="39">
        <f>'[1]вспомогат'!I48</f>
        <v>4.578262341053003</v>
      </c>
      <c r="H50" s="35">
        <f>'[1]вспомогат'!J48</f>
        <v>-1973607.8000000007</v>
      </c>
      <c r="I50" s="36">
        <f>'[1]вспомогат'!K48</f>
        <v>92.60177693848688</v>
      </c>
      <c r="J50" s="37">
        <f>'[1]вспомогат'!L48</f>
        <v>-885402.6900000013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6992125</v>
      </c>
      <c r="D51" s="44">
        <f>'[1]вспомогат'!D49</f>
        <v>1122750</v>
      </c>
      <c r="E51" s="33">
        <f>'[1]вспомогат'!G49</f>
        <v>7642812.96</v>
      </c>
      <c r="F51" s="38">
        <f>'[1]вспомогат'!H49</f>
        <v>45832.68000000063</v>
      </c>
      <c r="G51" s="39">
        <f>'[1]вспомогат'!I49</f>
        <v>4.082180360721499</v>
      </c>
      <c r="H51" s="35">
        <f>'[1]вспомогат'!J49</f>
        <v>-1076917.3199999994</v>
      </c>
      <c r="I51" s="36">
        <f>'[1]вспомогат'!K49</f>
        <v>109.30601154870658</v>
      </c>
      <c r="J51" s="37">
        <f>'[1]вспомогат'!L49</f>
        <v>650687.96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11568305</v>
      </c>
      <c r="D52" s="44">
        <f>'[1]вспомогат'!D50</f>
        <v>2238948</v>
      </c>
      <c r="E52" s="33">
        <f>'[1]вспомогат'!G50</f>
        <v>13568976.820000002</v>
      </c>
      <c r="F52" s="38">
        <f>'[1]вспомогат'!H50</f>
        <v>105968.66000000201</v>
      </c>
      <c r="G52" s="39">
        <f>'[1]вспомогат'!I50</f>
        <v>4.732966553935242</v>
      </c>
      <c r="H52" s="35">
        <f>'[1]вспомогат'!J50</f>
        <v>-2132979.339999998</v>
      </c>
      <c r="I52" s="36">
        <f>'[1]вспомогат'!K50</f>
        <v>117.29442489630073</v>
      </c>
      <c r="J52" s="37">
        <f>'[1]вспомогат'!L50</f>
        <v>2000671.8200000022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8971944</v>
      </c>
      <c r="D53" s="44">
        <f>'[1]вспомогат'!D51</f>
        <v>1110024</v>
      </c>
      <c r="E53" s="33">
        <f>'[1]вспомогат'!G51</f>
        <v>8286034.7</v>
      </c>
      <c r="F53" s="38">
        <f>'[1]вспомогат'!H51</f>
        <v>77885.25</v>
      </c>
      <c r="G53" s="39">
        <f>'[1]вспомогат'!I51</f>
        <v>7.0165374802706975</v>
      </c>
      <c r="H53" s="35">
        <f>'[1]вспомогат'!J51</f>
        <v>-1032138.75</v>
      </c>
      <c r="I53" s="36">
        <f>'[1]вспомогат'!K51</f>
        <v>92.35495339694498</v>
      </c>
      <c r="J53" s="37">
        <f>'[1]вспомогат'!L51</f>
        <v>-685909.2999999998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222118090</v>
      </c>
      <c r="D54" s="44">
        <f>'[1]вспомогат'!D52</f>
        <v>39545400</v>
      </c>
      <c r="E54" s="33">
        <f>'[1]вспомогат'!G52</f>
        <v>223971873.53999996</v>
      </c>
      <c r="F54" s="38">
        <f>'[1]вспомогат'!H52</f>
        <v>3064146.4299999774</v>
      </c>
      <c r="G54" s="39">
        <f>'[1]вспомогат'!I52</f>
        <v>7.748426947255502</v>
      </c>
      <c r="H54" s="35">
        <f>'[1]вспомогат'!J52</f>
        <v>-36481253.57000002</v>
      </c>
      <c r="I54" s="36">
        <f>'[1]вспомогат'!K52</f>
        <v>100.8345936794252</v>
      </c>
      <c r="J54" s="37">
        <f>'[1]вспомогат'!L52</f>
        <v>1853783.5399999619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21445590</v>
      </c>
      <c r="D55" s="44">
        <f>'[1]вспомогат'!D53</f>
        <v>3677800</v>
      </c>
      <c r="E55" s="33">
        <f>'[1]вспомогат'!G53</f>
        <v>20232214</v>
      </c>
      <c r="F55" s="38">
        <f>'[1]вспомогат'!H53</f>
        <v>405009.12000000104</v>
      </c>
      <c r="G55" s="39">
        <f>'[1]вспомогат'!I53</f>
        <v>11.012266028604085</v>
      </c>
      <c r="H55" s="35">
        <f>'[1]вспомогат'!J53</f>
        <v>-3272790.879999999</v>
      </c>
      <c r="I55" s="36">
        <f>'[1]вспомогат'!K53</f>
        <v>94.34207219293104</v>
      </c>
      <c r="J55" s="37">
        <f>'[1]вспомогат'!L53</f>
        <v>-1213376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5555827</v>
      </c>
      <c r="D56" s="44">
        <f>'[1]вспомогат'!D54</f>
        <v>1228840</v>
      </c>
      <c r="E56" s="33">
        <f>'[1]вспомогат'!G54</f>
        <v>4823293.22</v>
      </c>
      <c r="F56" s="38">
        <f>'[1]вспомогат'!H54</f>
        <v>37798.70999999996</v>
      </c>
      <c r="G56" s="39">
        <f>'[1]вспомогат'!I54</f>
        <v>3.0759667654047687</v>
      </c>
      <c r="H56" s="35">
        <f>'[1]вспомогат'!J54</f>
        <v>-1191041.29</v>
      </c>
      <c r="I56" s="36">
        <f>'[1]вспомогат'!K54</f>
        <v>86.81503617733237</v>
      </c>
      <c r="J56" s="37">
        <f>'[1]вспомогат'!L54</f>
        <v>-732533.7800000003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129110812</v>
      </c>
      <c r="D57" s="44">
        <f>'[1]вспомогат'!D55</f>
        <v>21016528</v>
      </c>
      <c r="E57" s="33">
        <f>'[1]вспомогат'!G55</f>
        <v>95198380.77</v>
      </c>
      <c r="F57" s="38">
        <f>'[1]вспомогат'!H55</f>
        <v>672881.1100000292</v>
      </c>
      <c r="G57" s="39">
        <f>'[1]вспомогат'!I55</f>
        <v>3.2016758905183065</v>
      </c>
      <c r="H57" s="35">
        <f>'[1]вспомогат'!J55</f>
        <v>-20343646.88999997</v>
      </c>
      <c r="I57" s="36">
        <f>'[1]вспомогат'!K55</f>
        <v>73.73385644108565</v>
      </c>
      <c r="J57" s="37">
        <f>'[1]вспомогат'!L55</f>
        <v>-33912431.230000004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19042145</v>
      </c>
      <c r="D58" s="44">
        <f>'[1]вспомогат'!D56</f>
        <v>3245445</v>
      </c>
      <c r="E58" s="33">
        <f>'[1]вспомогат'!G56</f>
        <v>18748030.7</v>
      </c>
      <c r="F58" s="38">
        <f>'[1]вспомогат'!H56</f>
        <v>96855.70999999717</v>
      </c>
      <c r="G58" s="39">
        <f>'[1]вспомогат'!I56</f>
        <v>2.9843583853677127</v>
      </c>
      <c r="H58" s="35">
        <f>'[1]вспомогат'!J56</f>
        <v>-3148589.290000003</v>
      </c>
      <c r="I58" s="36">
        <f>'[1]вспомогат'!K56</f>
        <v>98.45545604237337</v>
      </c>
      <c r="J58" s="37">
        <f>'[1]вспомогат'!L56</f>
        <v>-294114.30000000075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3980690</v>
      </c>
      <c r="D59" s="44">
        <f>'[1]вспомогат'!D57</f>
        <v>865140</v>
      </c>
      <c r="E59" s="33">
        <f>'[1]вспомогат'!G57</f>
        <v>4820308.64</v>
      </c>
      <c r="F59" s="38">
        <f>'[1]вспомогат'!H57</f>
        <v>33066.39000000153</v>
      </c>
      <c r="G59" s="39">
        <f>'[1]вспомогат'!I57</f>
        <v>3.82208544281868</v>
      </c>
      <c r="H59" s="35">
        <f>'[1]вспомогат'!J57</f>
        <v>-832073.6099999985</v>
      </c>
      <c r="I59" s="36">
        <f>'[1]вспомогат'!K57</f>
        <v>121.09228902526948</v>
      </c>
      <c r="J59" s="37">
        <f>'[1]вспомогат'!L57</f>
        <v>839618.6399999997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8023040</v>
      </c>
      <c r="D60" s="44">
        <f>'[1]вспомогат'!D58</f>
        <v>1558440</v>
      </c>
      <c r="E60" s="33">
        <f>'[1]вспомогат'!G58</f>
        <v>7875458.68</v>
      </c>
      <c r="F60" s="38">
        <f>'[1]вспомогат'!H58</f>
        <v>67603.98000000138</v>
      </c>
      <c r="G60" s="39">
        <f>'[1]вспомогат'!I58</f>
        <v>4.337926387926476</v>
      </c>
      <c r="H60" s="35">
        <f>'[1]вспомогат'!J58</f>
        <v>-1490836.0199999986</v>
      </c>
      <c r="I60" s="36">
        <f>'[1]вспомогат'!K58</f>
        <v>98.16053117022973</v>
      </c>
      <c r="J60" s="37">
        <f>'[1]вспомогат'!L58</f>
        <v>-147581.3200000003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10349520</v>
      </c>
      <c r="D61" s="44">
        <f>'[1]вспомогат'!D59</f>
        <v>1997100</v>
      </c>
      <c r="E61" s="33">
        <f>'[1]вспомогат'!G59</f>
        <v>8991171.06</v>
      </c>
      <c r="F61" s="38">
        <f>'[1]вспомогат'!H59</f>
        <v>113809.30000000261</v>
      </c>
      <c r="G61" s="39">
        <f>'[1]вспомогат'!I59</f>
        <v>5.698728155826078</v>
      </c>
      <c r="H61" s="35">
        <f>'[1]вспомогат'!J59</f>
        <v>-1883290.6999999974</v>
      </c>
      <c r="I61" s="36">
        <f>'[1]вспомогат'!K59</f>
        <v>86.87524696797533</v>
      </c>
      <c r="J61" s="37">
        <f>'[1]вспомогат'!L59</f>
        <v>-1358348.9399999995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28815542</v>
      </c>
      <c r="D62" s="44">
        <f>'[1]вспомогат'!D60</f>
        <v>4606307</v>
      </c>
      <c r="E62" s="33">
        <f>'[1]вспомогат'!G60</f>
        <v>30045819.400000013</v>
      </c>
      <c r="F62" s="38">
        <f>'[1]вспомогат'!H60</f>
        <v>331841.3000000082</v>
      </c>
      <c r="G62" s="39">
        <f>'[1]вспомогат'!I60</f>
        <v>7.204063906292138</v>
      </c>
      <c r="H62" s="35">
        <f>'[1]вспомогат'!J60</f>
        <v>-4274465.699999992</v>
      </c>
      <c r="I62" s="36">
        <f>'[1]вспомогат'!K60</f>
        <v>104.26949248429898</v>
      </c>
      <c r="J62" s="37">
        <f>'[1]вспомогат'!L60</f>
        <v>1230277.4000000134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5826777</v>
      </c>
      <c r="D63" s="44">
        <f>'[1]вспомогат'!D61</f>
        <v>1029642</v>
      </c>
      <c r="E63" s="33">
        <f>'[1]вспомогат'!G61</f>
        <v>6275336.42</v>
      </c>
      <c r="F63" s="38">
        <f>'[1]вспомогат'!H61</f>
        <v>628225.7300000004</v>
      </c>
      <c r="G63" s="39">
        <f>'[1]вспомогат'!I61</f>
        <v>61.01399612680917</v>
      </c>
      <c r="H63" s="35">
        <f>'[1]вспомогат'!J61</f>
        <v>-401416.26999999955</v>
      </c>
      <c r="I63" s="36">
        <f>'[1]вспомогат'!K61</f>
        <v>107.69824244174782</v>
      </c>
      <c r="J63" s="37">
        <f>'[1]вспомогат'!L61</f>
        <v>448559.4199999999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7872021</v>
      </c>
      <c r="D64" s="44">
        <f>'[1]вспомогат'!D62</f>
        <v>1188315</v>
      </c>
      <c r="E64" s="33">
        <f>'[1]вспомогат'!G62</f>
        <v>8083390.2</v>
      </c>
      <c r="F64" s="38">
        <f>'[1]вспомогат'!H62</f>
        <v>60934.139999999665</v>
      </c>
      <c r="G64" s="39">
        <f>'[1]вспомогат'!I62</f>
        <v>5.127776725868113</v>
      </c>
      <c r="H64" s="35">
        <f>'[1]вспомогат'!J62</f>
        <v>-1127380.8600000003</v>
      </c>
      <c r="I64" s="36">
        <f>'[1]вспомогат'!K62</f>
        <v>102.6850690565993</v>
      </c>
      <c r="J64" s="37">
        <f>'[1]вспомогат'!L62</f>
        <v>211369.2000000002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7903470</v>
      </c>
      <c r="D65" s="44">
        <f>'[1]вспомогат'!D63</f>
        <v>1670400</v>
      </c>
      <c r="E65" s="33">
        <f>'[1]вспомогат'!G63</f>
        <v>10732318.59</v>
      </c>
      <c r="F65" s="38">
        <f>'[1]вспомогат'!H63</f>
        <v>587366.0200000014</v>
      </c>
      <c r="G65" s="39">
        <f>'[1]вспомогат'!I63</f>
        <v>35.163195641762535</v>
      </c>
      <c r="H65" s="35">
        <f>'[1]вспомогат'!J63</f>
        <v>-1083033.9799999986</v>
      </c>
      <c r="I65" s="36">
        <f>'[1]вспомогат'!K63</f>
        <v>135.7924884892332</v>
      </c>
      <c r="J65" s="37">
        <f>'[1]вспомогат'!L63</f>
        <v>2828848.59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41495060</v>
      </c>
      <c r="D66" s="44">
        <f>'[1]вспомогат'!D64</f>
        <v>7357805</v>
      </c>
      <c r="E66" s="33">
        <f>'[1]вспомогат'!G64</f>
        <v>45244288.69999998</v>
      </c>
      <c r="F66" s="38">
        <f>'[1]вспомогат'!H64</f>
        <v>439532.4799999967</v>
      </c>
      <c r="G66" s="39">
        <f>'[1]вспомогат'!I64</f>
        <v>5.973690251372477</v>
      </c>
      <c r="H66" s="35">
        <f>'[1]вспомогат'!J64</f>
        <v>-6918272.520000003</v>
      </c>
      <c r="I66" s="36">
        <f>'[1]вспомогат'!K64</f>
        <v>109.03536155870115</v>
      </c>
      <c r="J66" s="37">
        <f>'[1]вспомогат'!L64</f>
        <v>3749228.6999999806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39529558</v>
      </c>
      <c r="D67" s="44">
        <f>'[1]вспомогат'!D65</f>
        <v>7679373</v>
      </c>
      <c r="E67" s="33">
        <f>'[1]вспомогат'!G65</f>
        <v>39037175.9</v>
      </c>
      <c r="F67" s="38">
        <f>'[1]вспомогат'!H65</f>
        <v>456917.6400000006</v>
      </c>
      <c r="G67" s="39">
        <f>'[1]вспомогат'!I65</f>
        <v>5.949934193846302</v>
      </c>
      <c r="H67" s="35">
        <f>'[1]вспомогат'!J65</f>
        <v>-7222455.359999999</v>
      </c>
      <c r="I67" s="36">
        <f>'[1]вспомогат'!K65</f>
        <v>98.75439512882991</v>
      </c>
      <c r="J67" s="37">
        <f>'[1]вспомогат'!L65</f>
        <v>-492382.1000000015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28847221</v>
      </c>
      <c r="D68" s="44">
        <f>'[1]вспомогат'!D66</f>
        <v>4594713</v>
      </c>
      <c r="E68" s="33">
        <f>'[1]вспомогат'!G66</f>
        <v>29191721.889999993</v>
      </c>
      <c r="F68" s="38">
        <f>'[1]вспомогат'!H66</f>
        <v>389513.2299999967</v>
      </c>
      <c r="G68" s="39">
        <f>'[1]вспомогат'!I66</f>
        <v>8.477422420072738</v>
      </c>
      <c r="H68" s="35">
        <f>'[1]вспомогат'!J66</f>
        <v>-4205199.770000003</v>
      </c>
      <c r="I68" s="36">
        <f>'[1]вспомогат'!K66</f>
        <v>101.19422557202302</v>
      </c>
      <c r="J68" s="37">
        <f>'[1]вспомогат'!L66</f>
        <v>344500.88999999315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446329700</v>
      </c>
      <c r="D69" s="44">
        <f>'[1]вспомогат'!D67</f>
        <v>69992600</v>
      </c>
      <c r="E69" s="33">
        <f>'[1]вспомогат'!G67</f>
        <v>408882752.95</v>
      </c>
      <c r="F69" s="38">
        <f>'[1]вспомогат'!H67</f>
        <v>3225858.919999957</v>
      </c>
      <c r="G69" s="39">
        <f>'[1]вспомогат'!I67</f>
        <v>4.60885710775133</v>
      </c>
      <c r="H69" s="35">
        <f>'[1]вспомогат'!J67</f>
        <v>-66766741.08000004</v>
      </c>
      <c r="I69" s="36">
        <f>'[1]вспомогат'!K67</f>
        <v>91.61002571641546</v>
      </c>
      <c r="J69" s="37">
        <f>'[1]вспомогат'!L67</f>
        <v>-37446947.05000001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3190500000</v>
      </c>
      <c r="D70" s="44">
        <f>'[1]вспомогат'!D68</f>
        <v>509215000</v>
      </c>
      <c r="E70" s="33">
        <f>'[1]вспомогат'!G68</f>
        <v>2832537237.290001</v>
      </c>
      <c r="F70" s="38">
        <f>'[1]вспомогат'!H68</f>
        <v>20641904.57000065</v>
      </c>
      <c r="G70" s="39">
        <f>'[1]вспомогат'!I68</f>
        <v>4.053671743762585</v>
      </c>
      <c r="H70" s="35">
        <f>'[1]вспомогат'!J68</f>
        <v>-488573095.42999935</v>
      </c>
      <c r="I70" s="36">
        <f>'[1]вспомогат'!K68</f>
        <v>88.78035534524372</v>
      </c>
      <c r="J70" s="37">
        <f>'[1]вспомогат'!L68</f>
        <v>-357962762.7099991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9978323</v>
      </c>
      <c r="D71" s="44">
        <f>'[1]вспомогат'!D69</f>
        <v>1717303</v>
      </c>
      <c r="E71" s="33">
        <f>'[1]вспомогат'!G69</f>
        <v>8018450.140000001</v>
      </c>
      <c r="F71" s="38">
        <f>'[1]вспомогат'!H69</f>
        <v>245878.29000000097</v>
      </c>
      <c r="G71" s="39">
        <f>'[1]вспомогат'!I69</f>
        <v>14.317699905025552</v>
      </c>
      <c r="H71" s="35">
        <f>'[1]вспомогат'!J69</f>
        <v>-1471424.709999999</v>
      </c>
      <c r="I71" s="36">
        <f>'[1]вспомогат'!K69</f>
        <v>80.35869494302801</v>
      </c>
      <c r="J71" s="37">
        <f>'[1]вспомогат'!L69</f>
        <v>-1959872.8599999994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13271210</v>
      </c>
      <c r="D72" s="44">
        <f>'[1]вспомогат'!D70</f>
        <v>3455001</v>
      </c>
      <c r="E72" s="33">
        <f>'[1]вспомогат'!G70</f>
        <v>10801059.459999997</v>
      </c>
      <c r="F72" s="38">
        <f>'[1]вспомогат'!H70</f>
        <v>107338.4299999997</v>
      </c>
      <c r="G72" s="39">
        <f>'[1]вспомогат'!I70</f>
        <v>3.10675539601869</v>
      </c>
      <c r="H72" s="35">
        <f>'[1]вспомогат'!J70</f>
        <v>-3347662.5700000003</v>
      </c>
      <c r="I72" s="36">
        <f>'[1]вспомогат'!K70</f>
        <v>81.38714902409048</v>
      </c>
      <c r="J72" s="37">
        <f>'[1]вспомогат'!L70</f>
        <v>-2470150.540000003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17130966</v>
      </c>
      <c r="D73" s="44">
        <f>'[1]вспомогат'!D71</f>
        <v>2706181</v>
      </c>
      <c r="E73" s="33">
        <f>'[1]вспомогат'!G71</f>
        <v>17087969.229999993</v>
      </c>
      <c r="F73" s="38">
        <f>'[1]вспомогат'!H71</f>
        <v>156320.20999999344</v>
      </c>
      <c r="G73" s="39">
        <f>'[1]вспомогат'!I71</f>
        <v>5.776413698861734</v>
      </c>
      <c r="H73" s="35">
        <f>'[1]вспомогат'!J71</f>
        <v>-2549860.7900000066</v>
      </c>
      <c r="I73" s="36">
        <f>'[1]вспомогат'!K71</f>
        <v>99.7490114100979</v>
      </c>
      <c r="J73" s="37">
        <f>'[1]вспомогат'!L71</f>
        <v>-42996.770000007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93053285</v>
      </c>
      <c r="D74" s="44">
        <f>'[1]вспомогат'!D72</f>
        <v>20725868</v>
      </c>
      <c r="E74" s="33">
        <f>'[1]вспомогат'!G72</f>
        <v>122692904.17</v>
      </c>
      <c r="F74" s="38">
        <f>'[1]вспомогат'!H72</f>
        <v>760877.3000000119</v>
      </c>
      <c r="G74" s="39">
        <f>'[1]вспомогат'!I72</f>
        <v>3.671148055174393</v>
      </c>
      <c r="H74" s="35">
        <f>'[1]вспомогат'!J72</f>
        <v>-19964990.699999988</v>
      </c>
      <c r="I74" s="36">
        <f>'[1]вспомогат'!K72</f>
        <v>131.85230824467936</v>
      </c>
      <c r="J74" s="37">
        <f>'[1]вспомогат'!L72</f>
        <v>29639619.17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12420135</v>
      </c>
      <c r="D75" s="44">
        <f>'[1]вспомогат'!D73</f>
        <v>2100225</v>
      </c>
      <c r="E75" s="33">
        <f>'[1]вспомогат'!G73</f>
        <v>11274287.469999999</v>
      </c>
      <c r="F75" s="38">
        <f>'[1]вспомогат'!H73</f>
        <v>299428.60000000335</v>
      </c>
      <c r="G75" s="39">
        <f>'[1]вспомогат'!I73</f>
        <v>14.256977228630424</v>
      </c>
      <c r="H75" s="35">
        <f>'[1]вспомогат'!J73</f>
        <v>-1800796.3999999966</v>
      </c>
      <c r="I75" s="36">
        <f>'[1]вспомогат'!K73</f>
        <v>90.77427475627276</v>
      </c>
      <c r="J75" s="37">
        <f>'[1]вспомогат'!L73</f>
        <v>-1145847.5300000012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359345000</v>
      </c>
      <c r="D76" s="44">
        <f>'[1]вспомогат'!D74</f>
        <v>62585000</v>
      </c>
      <c r="E76" s="33">
        <f>'[1]вспомогат'!G74</f>
        <v>301654464.9499999</v>
      </c>
      <c r="F76" s="38">
        <f>'[1]вспомогат'!H74</f>
        <v>3077748.6099999547</v>
      </c>
      <c r="G76" s="39">
        <f>'[1]вспомогат'!I74</f>
        <v>4.917709690820412</v>
      </c>
      <c r="H76" s="35">
        <f>'[1]вспомогат'!J74</f>
        <v>-59507251.390000045</v>
      </c>
      <c r="I76" s="36">
        <f>'[1]вспомогат'!K74</f>
        <v>83.9456413613658</v>
      </c>
      <c r="J76" s="37">
        <f>'[1]вспомогат'!L74</f>
        <v>-57690535.05000007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7755319</v>
      </c>
      <c r="D77" s="44">
        <f>'[1]вспомогат'!D75</f>
        <v>1482318</v>
      </c>
      <c r="E77" s="33">
        <f>'[1]вспомогат'!G75</f>
        <v>8200536.659999999</v>
      </c>
      <c r="F77" s="38">
        <f>'[1]вспомогат'!H75</f>
        <v>70846.87999999989</v>
      </c>
      <c r="G77" s="39">
        <f>'[1]вспомогат'!I75</f>
        <v>4.779465674706769</v>
      </c>
      <c r="H77" s="35">
        <f>'[1]вспомогат'!J75</f>
        <v>-1411471.12</v>
      </c>
      <c r="I77" s="36">
        <f>'[1]вспомогат'!K75</f>
        <v>105.74080395661352</v>
      </c>
      <c r="J77" s="37">
        <f>'[1]вспомогат'!L75</f>
        <v>445217.6599999992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20802705</v>
      </c>
      <c r="D78" s="44">
        <f>'[1]вспомогат'!D76</f>
        <v>3595560</v>
      </c>
      <c r="E78" s="33">
        <f>'[1]вспомогат'!G76</f>
        <v>18407110.590000004</v>
      </c>
      <c r="F78" s="38">
        <f>'[1]вспомогат'!H76</f>
        <v>217674.2899999991</v>
      </c>
      <c r="G78" s="39">
        <f>'[1]вспомогат'!I76</f>
        <v>6.053974624258783</v>
      </c>
      <c r="H78" s="35">
        <f>'[1]вспомогат'!J76</f>
        <v>-3377885.710000001</v>
      </c>
      <c r="I78" s="36">
        <f>'[1]вспомогат'!K76</f>
        <v>88.48421678815329</v>
      </c>
      <c r="J78" s="37">
        <f>'[1]вспомогат'!L76</f>
        <v>-2395594.4099999964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11249512</v>
      </c>
      <c r="D79" s="44">
        <f>'[1]вспомогат'!D77</f>
        <v>3234152</v>
      </c>
      <c r="E79" s="33">
        <f>'[1]вспомогат'!G77</f>
        <v>9092790.27</v>
      </c>
      <c r="F79" s="38">
        <f>'[1]вспомогат'!H77</f>
        <v>376994.0399999991</v>
      </c>
      <c r="G79" s="39">
        <f>'[1]вспомогат'!I77</f>
        <v>11.656658066782239</v>
      </c>
      <c r="H79" s="35">
        <f>'[1]вспомогат'!J77</f>
        <v>-2857157.960000001</v>
      </c>
      <c r="I79" s="36">
        <f>'[1]вспомогат'!K77</f>
        <v>80.82830855240654</v>
      </c>
      <c r="J79" s="37">
        <f>'[1]вспомогат'!L77</f>
        <v>-2156721.7300000004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18716200</v>
      </c>
      <c r="D80" s="44">
        <f>'[1]вспомогат'!D78</f>
        <v>3361000</v>
      </c>
      <c r="E80" s="33">
        <f>'[1]вспомогат'!G78</f>
        <v>19083680.28</v>
      </c>
      <c r="F80" s="38">
        <f>'[1]вспомогат'!H78</f>
        <v>299585.7700000033</v>
      </c>
      <c r="G80" s="39">
        <f>'[1]вспомогат'!I78</f>
        <v>8.9135903005059</v>
      </c>
      <c r="H80" s="35">
        <f>'[1]вспомогат'!J78</f>
        <v>-3061414.2299999967</v>
      </c>
      <c r="I80" s="36">
        <f>'[1]вспомогат'!K78</f>
        <v>101.96343424413077</v>
      </c>
      <c r="J80" s="37">
        <f>'[1]вспомогат'!L78</f>
        <v>367480.2800000012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8914662</v>
      </c>
      <c r="D81" s="44">
        <f>'[1]вспомогат'!D79</f>
        <v>1232981</v>
      </c>
      <c r="E81" s="33">
        <f>'[1]вспомогат'!G79</f>
        <v>5027949.609999999</v>
      </c>
      <c r="F81" s="38">
        <f>'[1]вспомогат'!H79</f>
        <v>18883.979999999516</v>
      </c>
      <c r="G81" s="39">
        <f>'[1]вспомогат'!I79</f>
        <v>1.531571046106916</v>
      </c>
      <c r="H81" s="35">
        <f>'[1]вспомогат'!J79</f>
        <v>-1214097.0200000005</v>
      </c>
      <c r="I81" s="36">
        <f>'[1]вспомогат'!K79</f>
        <v>56.40090011264588</v>
      </c>
      <c r="J81" s="37">
        <f>'[1]вспомогат'!L79</f>
        <v>-3886712.3900000006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5591139</v>
      </c>
      <c r="D82" s="44">
        <f>'[1]вспомогат'!D80</f>
        <v>1271359</v>
      </c>
      <c r="E82" s="33">
        <f>'[1]вспомогат'!G80</f>
        <v>6814016.609999998</v>
      </c>
      <c r="F82" s="38">
        <f>'[1]вспомогат'!H80</f>
        <v>59210.20999999996</v>
      </c>
      <c r="G82" s="39">
        <f>'[1]вспомогат'!I80</f>
        <v>4.657237648846626</v>
      </c>
      <c r="H82" s="35">
        <f>'[1]вспомогат'!J80</f>
        <v>-1212148.79</v>
      </c>
      <c r="I82" s="36">
        <f>'[1]вспомогат'!K80</f>
        <v>121.87170825121673</v>
      </c>
      <c r="J82" s="37">
        <f>'[1]вспомогат'!L80</f>
        <v>1222877.6099999975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12368648</v>
      </c>
      <c r="D83" s="44">
        <f>'[1]вспомогат'!D81</f>
        <v>2503082</v>
      </c>
      <c r="E83" s="33">
        <f>'[1]вспомогат'!G81</f>
        <v>9811380.37</v>
      </c>
      <c r="F83" s="38">
        <f>'[1]вспомогат'!H81</f>
        <v>233898.8900000006</v>
      </c>
      <c r="G83" s="39">
        <f>'[1]вспомогат'!I81</f>
        <v>9.344435779570968</v>
      </c>
      <c r="H83" s="35">
        <f>'[1]вспомогат'!J81</f>
        <v>-2269183.1099999994</v>
      </c>
      <c r="I83" s="36">
        <f>'[1]вспомогат'!K81</f>
        <v>79.32459853332394</v>
      </c>
      <c r="J83" s="37">
        <f>'[1]вспомогат'!L81</f>
        <v>-2557267.630000001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66379961</v>
      </c>
      <c r="D84" s="44">
        <f>'[1]вспомогат'!D82</f>
        <v>10872364</v>
      </c>
      <c r="E84" s="33">
        <f>'[1]вспомогат'!G82</f>
        <v>56981558.07999999</v>
      </c>
      <c r="F84" s="38">
        <f>'[1]вспомогат'!H82</f>
        <v>625916.7299999967</v>
      </c>
      <c r="G84" s="39">
        <f>'[1]вспомогат'!I82</f>
        <v>5.7569515700541</v>
      </c>
      <c r="H84" s="35">
        <f>'[1]вспомогат'!J82</f>
        <v>-10246447.270000003</v>
      </c>
      <c r="I84" s="36">
        <f>'[1]вспомогат'!K82</f>
        <v>85.84150581227367</v>
      </c>
      <c r="J84" s="37">
        <f>'[1]вспомогат'!L82</f>
        <v>-9398402.92000001</v>
      </c>
    </row>
    <row r="85" spans="1:10" ht="15" customHeight="1">
      <c r="A85" s="48" t="s">
        <v>87</v>
      </c>
      <c r="B85" s="41">
        <f>SUM(B18:B84)</f>
        <v>11608629528</v>
      </c>
      <c r="C85" s="41">
        <f>SUM(C18:C84)</f>
        <v>5514282990</v>
      </c>
      <c r="D85" s="41">
        <f>SUM(D18:D84)</f>
        <v>921351193</v>
      </c>
      <c r="E85" s="41">
        <f>SUM(E18:E84)</f>
        <v>4967872514.790001</v>
      </c>
      <c r="F85" s="41">
        <f>SUM(F18:F84)</f>
        <v>44536912.090000585</v>
      </c>
      <c r="G85" s="42">
        <f>F85/D85*100</f>
        <v>4.833869259449755</v>
      </c>
      <c r="H85" s="41">
        <f>SUM(H38:H84)</f>
        <v>-803854027.8899994</v>
      </c>
      <c r="I85" s="43">
        <f>E85/C85*100</f>
        <v>90.0909968494381</v>
      </c>
      <c r="J85" s="41">
        <f>SUM(J18:J84)</f>
        <v>-546410475.2099991</v>
      </c>
    </row>
    <row r="86" spans="1:10" ht="15.75" customHeight="1">
      <c r="A86" s="49" t="s">
        <v>88</v>
      </c>
      <c r="B86" s="50">
        <f>'[1]вспомогат'!B83</f>
        <v>14036775628</v>
      </c>
      <c r="C86" s="50">
        <f>'[1]вспомогат'!C83</f>
        <v>6705508720</v>
      </c>
      <c r="D86" s="50">
        <f>'[1]вспомогат'!D83</f>
        <v>1098720103</v>
      </c>
      <c r="E86" s="50">
        <f>'[1]вспомогат'!G83</f>
        <v>6157237975.41</v>
      </c>
      <c r="F86" s="50">
        <f>'[1]вспомогат'!H83</f>
        <v>53313299.06000062</v>
      </c>
      <c r="G86" s="51">
        <f>'[1]вспомогат'!I83</f>
        <v>4.852309420245551</v>
      </c>
      <c r="H86" s="50">
        <f>'[1]вспомогат'!J83</f>
        <v>-1045406803.9399993</v>
      </c>
      <c r="I86" s="51">
        <f>'[1]вспомогат'!K83</f>
        <v>91.82357718878636</v>
      </c>
      <c r="J86" s="50">
        <f>'[1]вспомогат'!L83</f>
        <v>-548270744.5899992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03.06.2021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2021-06-04T07:50:04Z</dcterms:created>
  <dcterms:modified xsi:type="dcterms:W3CDTF">2021-06-04T07:50:36Z</dcterms:modified>
  <cp:category/>
  <cp:version/>
  <cp:contentType/>
  <cp:contentStatus/>
</cp:coreProperties>
</file>