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<sst xmlns="http://schemas.openxmlformats.org/spreadsheetml/2006/main" count="94" uniqueCount="89">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</sst>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04.10.2021</v>
          </cell>
        </row>
        <row r="6">
          <cell r="G6" t="str">
            <v>Фактично надійшло на 04.10.2021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2644343086</v>
          </cell>
          <cell r="C10">
            <v>2169702911</v>
          </cell>
          <cell r="D10">
            <v>128429690</v>
          </cell>
          <cell r="G10">
            <v>2287062163.1499996</v>
          </cell>
          <cell r="H10">
            <v>21381804.01000023</v>
          </cell>
          <cell r="I10">
            <v>16.648645659738204</v>
          </cell>
          <cell r="J10">
            <v>-107047885.98999977</v>
          </cell>
          <cell r="K10">
            <v>105.40900099986084</v>
          </cell>
          <cell r="L10">
            <v>117359252.14999962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92156.45</v>
          </cell>
          <cell r="H12">
            <v>0</v>
          </cell>
          <cell r="I12">
            <v>0</v>
          </cell>
          <cell r="J12">
            <v>-2350</v>
          </cell>
          <cell r="K12">
            <v>485.033947368421</v>
          </cell>
          <cell r="L12">
            <v>73156.45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428233.76999999996</v>
          </cell>
          <cell r="H13">
            <v>6550</v>
          </cell>
          <cell r="I13">
            <v>21.335504885993487</v>
          </cell>
          <cell r="J13">
            <v>-24150</v>
          </cell>
          <cell r="K13">
            <v>122.59770111651873</v>
          </cell>
          <cell r="L13">
            <v>78933.76999999996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1477387.44</v>
          </cell>
          <cell r="H14">
            <v>3670</v>
          </cell>
          <cell r="J14">
            <v>3670</v>
          </cell>
          <cell r="K14">
            <v>1477.38744</v>
          </cell>
          <cell r="L14">
            <v>1377387.44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18358326.44</v>
          </cell>
          <cell r="H16">
            <v>324406.6400000006</v>
          </cell>
          <cell r="I16">
            <v>21.607878321627126</v>
          </cell>
          <cell r="J16">
            <v>-1176928.3599999994</v>
          </cell>
          <cell r="K16">
            <v>107.4638544628814</v>
          </cell>
          <cell r="L16">
            <v>1275069.4400000013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48723304.849999994</v>
          </cell>
          <cell r="H17">
            <v>108729.45999999344</v>
          </cell>
          <cell r="I17">
            <v>1.3358737134180163</v>
          </cell>
          <cell r="J17">
            <v>-8030472.540000007</v>
          </cell>
          <cell r="K17">
            <v>87.2166480884417</v>
          </cell>
          <cell r="L17">
            <v>-7141379.150000006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23558958.410000004</v>
          </cell>
          <cell r="H18">
            <v>90351.14999999851</v>
          </cell>
          <cell r="I18">
            <v>3.312876383433647</v>
          </cell>
          <cell r="J18">
            <v>-2636920.8500000015</v>
          </cell>
          <cell r="K18">
            <v>96.35563053213033</v>
          </cell>
          <cell r="L18">
            <v>-891048.5899999961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16829727.38</v>
          </cell>
          <cell r="H19">
            <v>121467.57000000216</v>
          </cell>
          <cell r="I19">
            <v>2.748996461560968</v>
          </cell>
          <cell r="J19">
            <v>-4297147.429999998</v>
          </cell>
          <cell r="K19">
            <v>79.93613450614794</v>
          </cell>
          <cell r="L19">
            <v>-4224239.620000001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20262699.459999997</v>
          </cell>
          <cell r="H20">
            <v>599162.5599999987</v>
          </cell>
          <cell r="I20">
            <v>14.59030531488486</v>
          </cell>
          <cell r="J20">
            <v>-3507417.4400000013</v>
          </cell>
          <cell r="K20">
            <v>106.12382497662809</v>
          </cell>
          <cell r="L20">
            <v>1169249.4599999972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18492479.869999997</v>
          </cell>
          <cell r="H21">
            <v>7474.880000002682</v>
          </cell>
          <cell r="I21">
            <v>0.2086282784472415</v>
          </cell>
          <cell r="J21">
            <v>-3575395.1199999973</v>
          </cell>
          <cell r="K21">
            <v>88.62495221292325</v>
          </cell>
          <cell r="L21">
            <v>-2373517.1300000027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32042871.619999994</v>
          </cell>
          <cell r="H22">
            <v>60005.26999999583</v>
          </cell>
          <cell r="I22">
            <v>1.8034212103378602</v>
          </cell>
          <cell r="J22">
            <v>-3267296.730000004</v>
          </cell>
          <cell r="K22">
            <v>89.4422112041005</v>
          </cell>
          <cell r="L22">
            <v>-3782351.3800000064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77872600.01</v>
          </cell>
          <cell r="H23">
            <v>500317.45999997854</v>
          </cell>
          <cell r="I23">
            <v>2.963106202951173</v>
          </cell>
          <cell r="J23">
            <v>-16384580.540000021</v>
          </cell>
          <cell r="K23">
            <v>92.44443183586863</v>
          </cell>
          <cell r="L23">
            <v>-6364598.989999995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23094259.36</v>
          </cell>
          <cell r="H24">
            <v>242769.34999999776</v>
          </cell>
          <cell r="I24">
            <v>5.788491893180681</v>
          </cell>
          <cell r="J24">
            <v>-3951230.6500000022</v>
          </cell>
          <cell r="K24">
            <v>86.89737581827536</v>
          </cell>
          <cell r="L24">
            <v>-3482215.6400000006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27488560.09</v>
          </cell>
          <cell r="H25">
            <v>136697.53999999538</v>
          </cell>
          <cell r="I25">
            <v>3.539832638258469</v>
          </cell>
          <cell r="J25">
            <v>-3724997.4600000046</v>
          </cell>
          <cell r="K25">
            <v>94.04554489007778</v>
          </cell>
          <cell r="L25">
            <v>-1740426.9100000001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9210851.219999997</v>
          </cell>
          <cell r="H26">
            <v>95708.64999999851</v>
          </cell>
          <cell r="I26">
            <v>1.9364793051155966</v>
          </cell>
          <cell r="J26">
            <v>-4846696.3500000015</v>
          </cell>
          <cell r="K26">
            <v>65.77323697956646</v>
          </cell>
          <cell r="L26">
            <v>-4793098.780000003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23934412.94</v>
          </cell>
          <cell r="H27">
            <v>95778.38999999687</v>
          </cell>
          <cell r="I27">
            <v>2.088154614118693</v>
          </cell>
          <cell r="J27">
            <v>-4490969.610000003</v>
          </cell>
          <cell r="K27">
            <v>97.84047445965778</v>
          </cell>
          <cell r="L27">
            <v>-528278.0599999987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9426829.279999997</v>
          </cell>
          <cell r="H28">
            <v>77285.53000000119</v>
          </cell>
          <cell r="I28">
            <v>4.875514217024421</v>
          </cell>
          <cell r="J28">
            <v>-1507891.4699999988</v>
          </cell>
          <cell r="K28">
            <v>93.891431372756</v>
          </cell>
          <cell r="L28">
            <v>-613308.7200000025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58017767.75</v>
          </cell>
          <cell r="H29">
            <v>126257.16999999434</v>
          </cell>
          <cell r="I29">
            <v>1.6889646839814754</v>
          </cell>
          <cell r="J29">
            <v>-7349160.830000006</v>
          </cell>
          <cell r="K29">
            <v>88.67480003193148</v>
          </cell>
          <cell r="L29">
            <v>-7409803.25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73829334.06</v>
          </cell>
          <cell r="H30">
            <v>381893.3600000143</v>
          </cell>
          <cell r="I30">
            <v>4.195024234677781</v>
          </cell>
          <cell r="J30">
            <v>-8721590.639999986</v>
          </cell>
          <cell r="K30">
            <v>91.96822529570798</v>
          </cell>
          <cell r="L30">
            <v>-6447667.939999998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30067202.639999993</v>
          </cell>
          <cell r="H31">
            <v>130957.69999999925</v>
          </cell>
          <cell r="I31">
            <v>2.0910674595064007</v>
          </cell>
          <cell r="J31">
            <v>-6131762.300000001</v>
          </cell>
          <cell r="K31">
            <v>85.67903573478743</v>
          </cell>
          <cell r="L31">
            <v>-5025632.360000007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63770893.22999998</v>
          </cell>
          <cell r="H32">
            <v>428835.1900000125</v>
          </cell>
          <cell r="I32">
            <v>2.891819815567291</v>
          </cell>
          <cell r="J32">
            <v>-14400414.809999987</v>
          </cell>
          <cell r="K32">
            <v>90.40953204812105</v>
          </cell>
          <cell r="L32">
            <v>-6764692.770000018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77702232.01999998</v>
          </cell>
          <cell r="H33">
            <v>316414.4399999827</v>
          </cell>
          <cell r="I33">
            <v>2.1677968064136364</v>
          </cell>
          <cell r="J33">
            <v>-14279715.560000017</v>
          </cell>
          <cell r="K33">
            <v>80.39998934239249</v>
          </cell>
          <cell r="L33">
            <v>-18942347.98000002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17245250.899999995</v>
          </cell>
          <cell r="H34">
            <v>65380.91999999806</v>
          </cell>
          <cell r="I34">
            <v>2.1977592448795775</v>
          </cell>
          <cell r="J34">
            <v>-2909509.080000002</v>
          </cell>
          <cell r="K34">
            <v>92.74359750434344</v>
          </cell>
          <cell r="L34">
            <v>-1349295.1000000052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73361870.11000001</v>
          </cell>
          <cell r="H35">
            <v>297661.01000002027</v>
          </cell>
          <cell r="I35">
            <v>3.125691848110964</v>
          </cell>
          <cell r="J35">
            <v>-9225382.98999998</v>
          </cell>
          <cell r="K35">
            <v>89.31889638212904</v>
          </cell>
          <cell r="L35">
            <v>-8772899.889999986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20075035.529999997</v>
          </cell>
          <cell r="H36">
            <v>22299.550000000745</v>
          </cell>
          <cell r="I36">
            <v>0.6463218040336147</v>
          </cell>
          <cell r="J36">
            <v>-3427924.4499999993</v>
          </cell>
          <cell r="K36">
            <v>94.65533110376218</v>
          </cell>
          <cell r="L36">
            <v>-1133527.4700000025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10912494.75</v>
          </cell>
          <cell r="H37">
            <v>18748.89999999851</v>
          </cell>
          <cell r="I37">
            <v>1.2242980279481852</v>
          </cell>
          <cell r="J37">
            <v>-1512651.1000000015</v>
          </cell>
          <cell r="K37">
            <v>98.75560859728508</v>
          </cell>
          <cell r="L37">
            <v>-137505.25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12410090.28</v>
          </cell>
          <cell r="H38">
            <v>150364.24000000022</v>
          </cell>
          <cell r="I38">
            <v>6.157905945102982</v>
          </cell>
          <cell r="J38">
            <v>-2291443.76</v>
          </cell>
          <cell r="K38">
            <v>94.34454758241384</v>
          </cell>
          <cell r="L38">
            <v>-743918.7200000007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15856369.980000002</v>
          </cell>
          <cell r="H39">
            <v>29395.710000000894</v>
          </cell>
          <cell r="I39">
            <v>1.2412418452444165</v>
          </cell>
          <cell r="J39">
            <v>-2338854.289999999</v>
          </cell>
          <cell r="K39">
            <v>99.75410570165462</v>
          </cell>
          <cell r="L39">
            <v>-39086.01999999769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17375649.820000004</v>
          </cell>
          <cell r="H40">
            <v>147564.62000000104</v>
          </cell>
          <cell r="I40">
            <v>5.769358767344522</v>
          </cell>
          <cell r="J40">
            <v>-2410165.379999999</v>
          </cell>
          <cell r="K40">
            <v>102.31786082111505</v>
          </cell>
          <cell r="L40">
            <v>393619.820000004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11069673.9</v>
          </cell>
          <cell r="H41">
            <v>20828</v>
          </cell>
          <cell r="I41">
            <v>0.9263443289652056</v>
          </cell>
          <cell r="J41">
            <v>-2227580</v>
          </cell>
          <cell r="K41">
            <v>92.47352668917229</v>
          </cell>
          <cell r="L41">
            <v>-900967.0999999996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45833045.650000006</v>
          </cell>
          <cell r="H42">
            <v>114198.66000000387</v>
          </cell>
          <cell r="I42">
            <v>1.5629698801768872</v>
          </cell>
          <cell r="J42">
            <v>-7192318.339999996</v>
          </cell>
          <cell r="K42">
            <v>87.50462175266163</v>
          </cell>
          <cell r="L42">
            <v>-6544811.349999994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67111655.28999999</v>
          </cell>
          <cell r="H43">
            <v>298472.4100000039</v>
          </cell>
          <cell r="I43">
            <v>5.227724986789427</v>
          </cell>
          <cell r="J43">
            <v>-5410940.589999996</v>
          </cell>
          <cell r="K43">
            <v>116.2546863245819</v>
          </cell>
          <cell r="L43">
            <v>9383526.289999992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93894871.95</v>
          </cell>
          <cell r="H44">
            <v>1002634.9600000083</v>
          </cell>
          <cell r="I44">
            <v>7.986609473512388</v>
          </cell>
          <cell r="J44">
            <v>-11551315.039999992</v>
          </cell>
          <cell r="K44">
            <v>91.02845772860775</v>
          </cell>
          <cell r="L44">
            <v>-9254049.049999997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15111858.740000006</v>
          </cell>
          <cell r="H45">
            <v>130689.78000000119</v>
          </cell>
          <cell r="I45">
            <v>7.04014760147608</v>
          </cell>
          <cell r="J45">
            <v>-1725660.2199999988</v>
          </cell>
          <cell r="K45">
            <v>100.7291113452355</v>
          </cell>
          <cell r="L45">
            <v>109384.74000000581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13009550.74</v>
          </cell>
          <cell r="H46">
            <v>66879.75</v>
          </cell>
          <cell r="I46">
            <v>2.2312364258714967</v>
          </cell>
          <cell r="J46">
            <v>-2930550.25</v>
          </cell>
          <cell r="K46">
            <v>79.99659796724147</v>
          </cell>
          <cell r="L46">
            <v>-3253079.26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54492353.88999999</v>
          </cell>
          <cell r="H47">
            <v>222439.1800000146</v>
          </cell>
          <cell r="I47">
            <v>2.7122032526076536</v>
          </cell>
          <cell r="J47">
            <v>-7978980.819999985</v>
          </cell>
          <cell r="K47">
            <v>87.58684834117128</v>
          </cell>
          <cell r="L47">
            <v>-7722870.110000007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21215531.63</v>
          </cell>
          <cell r="H48">
            <v>171715.26000000164</v>
          </cell>
          <cell r="I48">
            <v>3.9821678739270414</v>
          </cell>
          <cell r="J48">
            <v>-4140389.7399999984</v>
          </cell>
          <cell r="K48">
            <v>82.78498178756529</v>
          </cell>
          <cell r="L48">
            <v>-4411739.370000001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15199882.389999997</v>
          </cell>
          <cell r="H49">
            <v>71050.66999999806</v>
          </cell>
          <cell r="I49">
            <v>2.6094611816468305</v>
          </cell>
          <cell r="J49">
            <v>-2651759.330000002</v>
          </cell>
          <cell r="K49">
            <v>88.45134972275814</v>
          </cell>
          <cell r="L49">
            <v>-1984572.6100000031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30664852.489999995</v>
          </cell>
          <cell r="H50">
            <v>80689.22999999672</v>
          </cell>
          <cell r="I50">
            <v>1.6599730172091764</v>
          </cell>
          <cell r="J50">
            <v>-4780186.770000003</v>
          </cell>
          <cell r="K50">
            <v>100.43471093365721</v>
          </cell>
          <cell r="L50">
            <v>132726.48999999464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23056913.070000004</v>
          </cell>
          <cell r="H51">
            <v>82152.78000000119</v>
          </cell>
          <cell r="I51">
            <v>3.076206841417306</v>
          </cell>
          <cell r="J51">
            <v>-2588434.219999999</v>
          </cell>
          <cell r="K51">
            <v>96.08203700020391</v>
          </cell>
          <cell r="L51">
            <v>-940197.929999996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430470535.75</v>
          </cell>
          <cell r="H52">
            <v>2214101.269999981</v>
          </cell>
          <cell r="I52">
            <v>4.577410277197026</v>
          </cell>
          <cell r="J52">
            <v>-46156071.73000002</v>
          </cell>
          <cell r="K52">
            <v>94.78771420855587</v>
          </cell>
          <cell r="L52">
            <v>-23671163.25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44256024.54000001</v>
          </cell>
          <cell r="H53">
            <v>127678.32000000775</v>
          </cell>
          <cell r="I53">
            <v>1.477727718372591</v>
          </cell>
          <cell r="J53">
            <v>-8512500.679999992</v>
          </cell>
          <cell r="K53">
            <v>93.03493500234417</v>
          </cell>
          <cell r="L53">
            <v>-3313229.4599999934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9827856.679999998</v>
          </cell>
          <cell r="H54">
            <v>89836.74999999814</v>
          </cell>
          <cell r="I54">
            <v>5.637976003845694</v>
          </cell>
          <cell r="J54">
            <v>-1503585.2500000019</v>
          </cell>
          <cell r="K54">
            <v>90.09552373278859</v>
          </cell>
          <cell r="L54">
            <v>-1080406.3200000022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181438067.44000006</v>
          </cell>
          <cell r="H55">
            <v>1222997.5399999917</v>
          </cell>
          <cell r="I55">
            <v>6.2979893203806565</v>
          </cell>
          <cell r="J55">
            <v>-18195859.46000001</v>
          </cell>
          <cell r="K55">
            <v>84.52044737190296</v>
          </cell>
          <cell r="L55">
            <v>-33229593.559999943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44895815.24999999</v>
          </cell>
          <cell r="H56">
            <v>15411.330000005662</v>
          </cell>
          <cell r="I56">
            <v>0.21490206763693337</v>
          </cell>
          <cell r="J56">
            <v>-7155915.669999994</v>
          </cell>
          <cell r="K56">
            <v>92.03626052117099</v>
          </cell>
          <cell r="L56">
            <v>-3884757.7500000075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11168172.689999998</v>
          </cell>
          <cell r="H57">
            <v>37371.46999999881</v>
          </cell>
          <cell r="I57">
            <v>1.898492797238013</v>
          </cell>
          <cell r="J57">
            <v>-1931109.5300000012</v>
          </cell>
          <cell r="K57">
            <v>99.64773793407056</v>
          </cell>
          <cell r="L57">
            <v>-39480.310000002384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17904803.520000003</v>
          </cell>
          <cell r="H58">
            <v>216337.47000000253</v>
          </cell>
          <cell r="I58">
            <v>7.571660016799752</v>
          </cell>
          <cell r="J58">
            <v>-2640862.5299999975</v>
          </cell>
          <cell r="K58">
            <v>97.07925951107954</v>
          </cell>
          <cell r="L58">
            <v>-538686.4799999967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18277953.849999998</v>
          </cell>
          <cell r="H59">
            <v>54622.61000000313</v>
          </cell>
          <cell r="I59">
            <v>2.2459031289833122</v>
          </cell>
          <cell r="J59">
            <v>-2377477.389999997</v>
          </cell>
          <cell r="K59">
            <v>89.32397371000862</v>
          </cell>
          <cell r="L59">
            <v>-2184586.1500000022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58268826.91999999</v>
          </cell>
          <cell r="H60">
            <v>384371.19999999553</v>
          </cell>
          <cell r="I60">
            <v>5.999644739475025</v>
          </cell>
          <cell r="J60">
            <v>-6022194.8000000045</v>
          </cell>
          <cell r="K60">
            <v>96.4157806837196</v>
          </cell>
          <cell r="L60">
            <v>-2166121.080000013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13108010.140000002</v>
          </cell>
          <cell r="H61">
            <v>169088.18000000343</v>
          </cell>
          <cell r="I61">
            <v>5.808889630939787</v>
          </cell>
          <cell r="J61">
            <v>-2741763.8199999966</v>
          </cell>
          <cell r="K61">
            <v>85.06196799808748</v>
          </cell>
          <cell r="L61">
            <v>-2301943.8599999975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14960521.120000001</v>
          </cell>
          <cell r="H62">
            <v>65860.49000000022</v>
          </cell>
          <cell r="I62">
            <v>3.9434963331624986</v>
          </cell>
          <cell r="J62">
            <v>-1604243.5099999998</v>
          </cell>
          <cell r="K62">
            <v>95.07767798146953</v>
          </cell>
          <cell r="L62">
            <v>-774529.879999999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25118434.689999998</v>
          </cell>
          <cell r="H63">
            <v>34237.349999997765</v>
          </cell>
          <cell r="I63">
            <v>0.7140055181215398</v>
          </cell>
          <cell r="J63">
            <v>-4760872.650000002</v>
          </cell>
          <cell r="K63">
            <v>88.18312722051368</v>
          </cell>
          <cell r="L63">
            <v>-3365965.3100000024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86458384.39000002</v>
          </cell>
          <cell r="H64">
            <v>421527.5800000131</v>
          </cell>
          <cell r="I64">
            <v>2.686076050677765</v>
          </cell>
          <cell r="J64">
            <v>-15271534.419999987</v>
          </cell>
          <cell r="K64">
            <v>91.00243251332007</v>
          </cell>
          <cell r="L64">
            <v>-8548289.609999985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71918274.13000001</v>
          </cell>
          <cell r="H65">
            <v>320717.45999999344</v>
          </cell>
          <cell r="I65">
            <v>3.681296930537048</v>
          </cell>
          <cell r="J65">
            <v>-8391360.540000007</v>
          </cell>
          <cell r="K65">
            <v>91.7798972979743</v>
          </cell>
          <cell r="L65">
            <v>-6441231.86999999</v>
          </cell>
        </row>
        <row r="66">
          <cell r="B66">
            <v>65135266</v>
          </cell>
          <cell r="C66">
            <v>55699782</v>
          </cell>
          <cell r="D66">
            <v>5265508</v>
          </cell>
          <cell r="G66">
            <v>51352576.36000001</v>
          </cell>
          <cell r="H66">
            <v>201220.0300000012</v>
          </cell>
          <cell r="I66">
            <v>3.8214742053378554</v>
          </cell>
          <cell r="J66">
            <v>-5064287.969999999</v>
          </cell>
          <cell r="K66">
            <v>92.19529146451599</v>
          </cell>
          <cell r="L66">
            <v>-4347205.639999993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722049467.3000001</v>
          </cell>
          <cell r="H67">
            <v>28877296.31000018</v>
          </cell>
          <cell r="I67">
            <v>40.67550981235746</v>
          </cell>
          <cell r="J67">
            <v>-42117010.68999982</v>
          </cell>
          <cell r="K67">
            <v>94.62133999164732</v>
          </cell>
          <cell r="L67">
            <v>-41044214.69999993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5086182210.160002</v>
          </cell>
          <cell r="H68">
            <v>18356729.08000183</v>
          </cell>
          <cell r="I68">
            <v>2.87835814660946</v>
          </cell>
          <cell r="J68">
            <v>-619393270.9199982</v>
          </cell>
          <cell r="K68">
            <v>89.56122926853322</v>
          </cell>
          <cell r="L68">
            <v>-592817789.8399982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23010678.32</v>
          </cell>
          <cell r="H69">
            <v>336338.55000000075</v>
          </cell>
          <cell r="I69">
            <v>11.197828942221122</v>
          </cell>
          <cell r="J69">
            <v>-2667266.4499999993</v>
          </cell>
          <cell r="K69">
            <v>113.56725616419811</v>
          </cell>
          <cell r="L69">
            <v>2748959.3200000003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22443891.56</v>
          </cell>
          <cell r="H70">
            <v>87363.83000000194</v>
          </cell>
          <cell r="I70">
            <v>3.8151110377468918</v>
          </cell>
          <cell r="J70">
            <v>-2202578.169999998</v>
          </cell>
          <cell r="K70">
            <v>98.13314200980129</v>
          </cell>
          <cell r="L70">
            <v>-426966.44000000134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30119360.749999993</v>
          </cell>
          <cell r="H71">
            <v>55941.689999997616</v>
          </cell>
          <cell r="I71">
            <v>1.8243721450204076</v>
          </cell>
          <cell r="J71">
            <v>-3010411.3100000024</v>
          </cell>
          <cell r="K71">
            <v>100.41027318241377</v>
          </cell>
          <cell r="L71">
            <v>123066.74999999255</v>
          </cell>
        </row>
        <row r="72">
          <cell r="B72">
            <v>249586742</v>
          </cell>
          <cell r="C72">
            <v>211816499</v>
          </cell>
          <cell r="D72">
            <v>17613868</v>
          </cell>
          <cell r="G72">
            <v>228861604.79000005</v>
          </cell>
          <cell r="H72">
            <v>799791.9799999893</v>
          </cell>
          <cell r="I72">
            <v>4.5406947525664965</v>
          </cell>
          <cell r="J72">
            <v>-16814076.02000001</v>
          </cell>
          <cell r="K72">
            <v>108.04710958328134</v>
          </cell>
          <cell r="L72">
            <v>17045105.79000005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21837382.939999998</v>
          </cell>
          <cell r="H73">
            <v>31935.5</v>
          </cell>
          <cell r="I73">
            <v>0.9122267897118083</v>
          </cell>
          <cell r="J73">
            <v>-3468893.5</v>
          </cell>
          <cell r="K73">
            <v>90.87688156728139</v>
          </cell>
          <cell r="L73">
            <v>-2192252.0600000024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564844135.8499999</v>
          </cell>
          <cell r="H74">
            <v>2444669.5699999332</v>
          </cell>
          <cell r="I74">
            <v>3.2685807094245893</v>
          </cell>
          <cell r="J74">
            <v>-72348330.43000007</v>
          </cell>
          <cell r="K74">
            <v>90.4521993716241</v>
          </cell>
          <cell r="L74">
            <v>-59622864.150000095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21030408.319999993</v>
          </cell>
          <cell r="H75">
            <v>183029.73999999464</v>
          </cell>
          <cell r="I75">
            <v>5.111181979615971</v>
          </cell>
          <cell r="J75">
            <v>-3397937.2600000054</v>
          </cell>
          <cell r="K75">
            <v>92.0565789848059</v>
          </cell>
          <cell r="L75">
            <v>-1814681.6800000072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44355006.15</v>
          </cell>
          <cell r="H76">
            <v>352073.5200000107</v>
          </cell>
          <cell r="I76">
            <v>7.973284205210557</v>
          </cell>
          <cell r="J76">
            <v>-4063591.4799999893</v>
          </cell>
          <cell r="K76">
            <v>93.81190918915388</v>
          </cell>
          <cell r="L76">
            <v>-2925777.8500000015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24864278.029999997</v>
          </cell>
          <cell r="H77">
            <v>84681.73000000045</v>
          </cell>
          <cell r="I77">
            <v>5.108279067522882</v>
          </cell>
          <cell r="J77">
            <v>-1573053.2699999996</v>
          </cell>
          <cell r="K77">
            <v>102.4396929513306</v>
          </cell>
          <cell r="L77">
            <v>592165.0299999975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42945199.62</v>
          </cell>
          <cell r="H78">
            <v>124719.12999999523</v>
          </cell>
          <cell r="I78">
            <v>1.9228165388659286</v>
          </cell>
          <cell r="J78">
            <v>-6361553.870000005</v>
          </cell>
          <cell r="K78">
            <v>90.7826835008202</v>
          </cell>
          <cell r="L78">
            <v>-4360297.380000003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8918315.07</v>
          </cell>
          <cell r="H79">
            <v>72251.3200000003</v>
          </cell>
          <cell r="I79">
            <v>6.436631738740804</v>
          </cell>
          <cell r="J79">
            <v>-1050250.6799999997</v>
          </cell>
          <cell r="K79">
            <v>67.92964320373763</v>
          </cell>
          <cell r="L79">
            <v>-4210437.93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14075964.440000003</v>
          </cell>
          <cell r="H80">
            <v>66303.52999999933</v>
          </cell>
          <cell r="I80">
            <v>3.006564663545659</v>
          </cell>
          <cell r="J80">
            <v>-2138988.4700000007</v>
          </cell>
          <cell r="K80">
            <v>92.27826096077544</v>
          </cell>
          <cell r="L80">
            <v>-1177860.5599999968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21105225.72</v>
          </cell>
          <cell r="H81">
            <v>26728.72999999672</v>
          </cell>
          <cell r="I81">
            <v>1.1800107367094246</v>
          </cell>
          <cell r="J81">
            <v>-2238397.2700000033</v>
          </cell>
          <cell r="K81">
            <v>83.02491857803221</v>
          </cell>
          <cell r="L81">
            <v>-4315125.280000001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109691366.54</v>
          </cell>
          <cell r="H82">
            <v>465605.1400000155</v>
          </cell>
          <cell r="I82">
            <v>2.977576208098659</v>
          </cell>
          <cell r="J82">
            <v>-15171446.859999985</v>
          </cell>
          <cell r="K82">
            <v>89.91929951205309</v>
          </cell>
          <cell r="L82">
            <v>-12297313.459999993</v>
          </cell>
        </row>
        <row r="83">
          <cell r="B83">
            <v>14962255657</v>
          </cell>
          <cell r="C83">
            <v>12364788241</v>
          </cell>
          <cell r="D83">
            <v>1313182998</v>
          </cell>
          <cell r="G83">
            <v>11565814329.210003</v>
          </cell>
          <cell r="H83">
            <v>86170540.35000217</v>
          </cell>
          <cell r="I83">
            <v>6.561959793969413</v>
          </cell>
          <cell r="J83">
            <v>-1227012457.649998</v>
          </cell>
          <cell r="K83">
            <v>93.53831302067344</v>
          </cell>
          <cell r="L83">
            <v>-798973911.7899987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2169702911</v>
      </c>
      <c r="D10" s="33">
        <f>'[1]вспомогат'!D10</f>
        <v>128429690</v>
      </c>
      <c r="E10" s="33">
        <f>'[1]вспомогат'!G10</f>
        <v>2287062163.1499996</v>
      </c>
      <c r="F10" s="33">
        <f>'[1]вспомогат'!H10</f>
        <v>21381804.01000023</v>
      </c>
      <c r="G10" s="34">
        <f>'[1]вспомогат'!I10</f>
        <v>16.648645659738204</v>
      </c>
      <c r="H10" s="35">
        <f>'[1]вспомогат'!J10</f>
        <v>-107047885.98999977</v>
      </c>
      <c r="I10" s="36">
        <f>'[1]вспомогат'!K10</f>
        <v>105.40900099986084</v>
      </c>
      <c r="J10" s="37">
        <f>'[1]вспомогат'!L10</f>
        <v>117359252.14999962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92156.45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-2350</v>
      </c>
      <c r="I13" s="36">
        <f>'[1]вспомогат'!K12</f>
        <v>485.033947368421</v>
      </c>
      <c r="J13" s="37">
        <f>'[1]вспомогат'!L12</f>
        <v>73156.45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428233.76999999996</v>
      </c>
      <c r="F14" s="38">
        <f>'[1]вспомогат'!H13</f>
        <v>6550</v>
      </c>
      <c r="G14" s="39">
        <f>'[1]вспомогат'!I13</f>
        <v>21.335504885993487</v>
      </c>
      <c r="H14" s="35">
        <f>'[1]вспомогат'!J13</f>
        <v>-24150</v>
      </c>
      <c r="I14" s="36">
        <f>'[1]вспомогат'!K13</f>
        <v>122.59770111651873</v>
      </c>
      <c r="J14" s="37">
        <f>'[1]вспомогат'!L13</f>
        <v>78933.76999999996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1477387.44</v>
      </c>
      <c r="F15" s="38">
        <f>'[1]вспомогат'!H14</f>
        <v>3670</v>
      </c>
      <c r="G15" s="39">
        <f>'[1]вспомогат'!I14</f>
        <v>0</v>
      </c>
      <c r="H15" s="35">
        <f>'[1]вспомогат'!J14</f>
        <v>3670</v>
      </c>
      <c r="I15" s="36">
        <f>'[1]вспомогат'!K14</f>
        <v>1477.38744</v>
      </c>
      <c r="J15" s="37">
        <f>'[1]вспомогат'!L14</f>
        <v>1377387.44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2413151.29</v>
      </c>
      <c r="F17" s="41">
        <f>SUM(F12:F16)</f>
        <v>10220</v>
      </c>
      <c r="G17" s="42">
        <f>F17/D17*100</f>
        <v>19.11709689487467</v>
      </c>
      <c r="H17" s="41">
        <f>SUM(H12:H16)</f>
        <v>-43240</v>
      </c>
      <c r="I17" s="43">
        <f>E17/C17*100</f>
        <v>264.22618116917954</v>
      </c>
      <c r="J17" s="41">
        <f>SUM(J12:J16)</f>
        <v>1499861.2899999998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18358326.44</v>
      </c>
      <c r="F18" s="38">
        <f>'[1]вспомогат'!H16</f>
        <v>324406.6400000006</v>
      </c>
      <c r="G18" s="39">
        <f>'[1]вспомогат'!I16</f>
        <v>21.607878321627126</v>
      </c>
      <c r="H18" s="35">
        <f>'[1]вспомогат'!J16</f>
        <v>-1176928.3599999994</v>
      </c>
      <c r="I18" s="36">
        <f>'[1]вспомогат'!K16</f>
        <v>107.4638544628814</v>
      </c>
      <c r="J18" s="37">
        <f>'[1]вспомогат'!L16</f>
        <v>1275069.4400000013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48723304.849999994</v>
      </c>
      <c r="F19" s="38">
        <f>'[1]вспомогат'!H17</f>
        <v>108729.45999999344</v>
      </c>
      <c r="G19" s="39">
        <f>'[1]вспомогат'!I17</f>
        <v>1.3358737134180163</v>
      </c>
      <c r="H19" s="35">
        <f>'[1]вспомогат'!J17</f>
        <v>-8030472.540000007</v>
      </c>
      <c r="I19" s="36">
        <f>'[1]вспомогат'!K17</f>
        <v>87.2166480884417</v>
      </c>
      <c r="J19" s="37">
        <f>'[1]вспомогат'!L17</f>
        <v>-7141379.150000006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23558958.410000004</v>
      </c>
      <c r="F20" s="38">
        <f>'[1]вспомогат'!H18</f>
        <v>90351.14999999851</v>
      </c>
      <c r="G20" s="39">
        <f>'[1]вспомогат'!I18</f>
        <v>3.312876383433647</v>
      </c>
      <c r="H20" s="35">
        <f>'[1]вспомогат'!J18</f>
        <v>-2636920.8500000015</v>
      </c>
      <c r="I20" s="36">
        <f>'[1]вспомогат'!K18</f>
        <v>96.35563053213033</v>
      </c>
      <c r="J20" s="37">
        <f>'[1]вспомогат'!L18</f>
        <v>-891048.5899999961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16829727.38</v>
      </c>
      <c r="F21" s="38">
        <f>'[1]вспомогат'!H19</f>
        <v>121467.57000000216</v>
      </c>
      <c r="G21" s="39">
        <f>'[1]вспомогат'!I19</f>
        <v>2.748996461560968</v>
      </c>
      <c r="H21" s="35">
        <f>'[1]вспомогат'!J19</f>
        <v>-4297147.429999998</v>
      </c>
      <c r="I21" s="36">
        <f>'[1]вспомогат'!K19</f>
        <v>79.93613450614794</v>
      </c>
      <c r="J21" s="37">
        <f>'[1]вспомогат'!L19</f>
        <v>-4224239.620000001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20262699.459999997</v>
      </c>
      <c r="F22" s="38">
        <f>'[1]вспомогат'!H20</f>
        <v>599162.5599999987</v>
      </c>
      <c r="G22" s="39">
        <f>'[1]вспомогат'!I20</f>
        <v>14.59030531488486</v>
      </c>
      <c r="H22" s="35">
        <f>'[1]вспомогат'!J20</f>
        <v>-3507417.4400000013</v>
      </c>
      <c r="I22" s="36">
        <f>'[1]вспомогат'!K20</f>
        <v>106.12382497662809</v>
      </c>
      <c r="J22" s="37">
        <f>'[1]вспомогат'!L20</f>
        <v>1169249.4599999972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18492479.869999997</v>
      </c>
      <c r="F23" s="38">
        <f>'[1]вспомогат'!H21</f>
        <v>7474.880000002682</v>
      </c>
      <c r="G23" s="39">
        <f>'[1]вспомогат'!I21</f>
        <v>0.2086282784472415</v>
      </c>
      <c r="H23" s="35">
        <f>'[1]вспомогат'!J21</f>
        <v>-3575395.1199999973</v>
      </c>
      <c r="I23" s="36">
        <f>'[1]вспомогат'!K21</f>
        <v>88.62495221292325</v>
      </c>
      <c r="J23" s="37">
        <f>'[1]вспомогат'!L21</f>
        <v>-2373517.1300000027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32042871.619999994</v>
      </c>
      <c r="F24" s="38">
        <f>'[1]вспомогат'!H22</f>
        <v>60005.26999999583</v>
      </c>
      <c r="G24" s="39">
        <f>'[1]вспомогат'!I22</f>
        <v>1.8034212103378602</v>
      </c>
      <c r="H24" s="35">
        <f>'[1]вспомогат'!J22</f>
        <v>-3267296.730000004</v>
      </c>
      <c r="I24" s="36">
        <f>'[1]вспомогат'!K22</f>
        <v>89.4422112041005</v>
      </c>
      <c r="J24" s="37">
        <f>'[1]вспомогат'!L22</f>
        <v>-3782351.3800000064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77872600.01</v>
      </c>
      <c r="F25" s="38">
        <f>'[1]вспомогат'!H23</f>
        <v>500317.45999997854</v>
      </c>
      <c r="G25" s="39">
        <f>'[1]вспомогат'!I23</f>
        <v>2.963106202951173</v>
      </c>
      <c r="H25" s="35">
        <f>'[1]вспомогат'!J23</f>
        <v>-16384580.540000021</v>
      </c>
      <c r="I25" s="36">
        <f>'[1]вспомогат'!K23</f>
        <v>92.44443183586863</v>
      </c>
      <c r="J25" s="37">
        <f>'[1]вспомогат'!L23</f>
        <v>-6364598.989999995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23094259.36</v>
      </c>
      <c r="F26" s="38">
        <f>'[1]вспомогат'!H24</f>
        <v>242769.34999999776</v>
      </c>
      <c r="G26" s="39">
        <f>'[1]вспомогат'!I24</f>
        <v>5.788491893180681</v>
      </c>
      <c r="H26" s="35">
        <f>'[1]вспомогат'!J24</f>
        <v>-3951230.6500000022</v>
      </c>
      <c r="I26" s="36">
        <f>'[1]вспомогат'!K24</f>
        <v>86.89737581827536</v>
      </c>
      <c r="J26" s="37">
        <f>'[1]вспомогат'!L24</f>
        <v>-3482215.6400000006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27488560.09</v>
      </c>
      <c r="F27" s="38">
        <f>'[1]вспомогат'!H25</f>
        <v>136697.53999999538</v>
      </c>
      <c r="G27" s="39">
        <f>'[1]вспомогат'!I25</f>
        <v>3.539832638258469</v>
      </c>
      <c r="H27" s="35">
        <f>'[1]вспомогат'!J25</f>
        <v>-3724997.4600000046</v>
      </c>
      <c r="I27" s="36">
        <f>'[1]вспомогат'!K25</f>
        <v>94.04554489007778</v>
      </c>
      <c r="J27" s="37">
        <f>'[1]вспомогат'!L25</f>
        <v>-1740426.9100000001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9210851.219999997</v>
      </c>
      <c r="F28" s="38">
        <f>'[1]вспомогат'!H26</f>
        <v>95708.64999999851</v>
      </c>
      <c r="G28" s="39">
        <f>'[1]вспомогат'!I26</f>
        <v>1.9364793051155966</v>
      </c>
      <c r="H28" s="35">
        <f>'[1]вспомогат'!J26</f>
        <v>-4846696.3500000015</v>
      </c>
      <c r="I28" s="36">
        <f>'[1]вспомогат'!K26</f>
        <v>65.77323697956646</v>
      </c>
      <c r="J28" s="37">
        <f>'[1]вспомогат'!L26</f>
        <v>-4793098.780000003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23934412.94</v>
      </c>
      <c r="F29" s="38">
        <f>'[1]вспомогат'!H27</f>
        <v>95778.38999999687</v>
      </c>
      <c r="G29" s="39">
        <f>'[1]вспомогат'!I27</f>
        <v>2.088154614118693</v>
      </c>
      <c r="H29" s="35">
        <f>'[1]вспомогат'!J27</f>
        <v>-4490969.610000003</v>
      </c>
      <c r="I29" s="36">
        <f>'[1]вспомогат'!K27</f>
        <v>97.84047445965778</v>
      </c>
      <c r="J29" s="37">
        <f>'[1]вспомогат'!L27</f>
        <v>-528278.0599999987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9426829.279999997</v>
      </c>
      <c r="F30" s="38">
        <f>'[1]вспомогат'!H28</f>
        <v>77285.53000000119</v>
      </c>
      <c r="G30" s="39">
        <f>'[1]вспомогат'!I28</f>
        <v>4.875514217024421</v>
      </c>
      <c r="H30" s="35">
        <f>'[1]вспомогат'!J28</f>
        <v>-1507891.4699999988</v>
      </c>
      <c r="I30" s="36">
        <f>'[1]вспомогат'!K28</f>
        <v>93.891431372756</v>
      </c>
      <c r="J30" s="37">
        <f>'[1]вспомогат'!L28</f>
        <v>-613308.7200000025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58017767.75</v>
      </c>
      <c r="F31" s="38">
        <f>'[1]вспомогат'!H29</f>
        <v>126257.16999999434</v>
      </c>
      <c r="G31" s="39">
        <f>'[1]вспомогат'!I29</f>
        <v>1.6889646839814754</v>
      </c>
      <c r="H31" s="35">
        <f>'[1]вспомогат'!J29</f>
        <v>-7349160.830000006</v>
      </c>
      <c r="I31" s="36">
        <f>'[1]вспомогат'!K29</f>
        <v>88.67480003193148</v>
      </c>
      <c r="J31" s="37">
        <f>'[1]вспомогат'!L29</f>
        <v>-7409803.25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73829334.06</v>
      </c>
      <c r="F32" s="38">
        <f>'[1]вспомогат'!H30</f>
        <v>381893.3600000143</v>
      </c>
      <c r="G32" s="39">
        <f>'[1]вспомогат'!I30</f>
        <v>4.195024234677781</v>
      </c>
      <c r="H32" s="35">
        <f>'[1]вспомогат'!J30</f>
        <v>-8721590.639999986</v>
      </c>
      <c r="I32" s="36">
        <f>'[1]вспомогат'!K30</f>
        <v>91.96822529570798</v>
      </c>
      <c r="J32" s="37">
        <f>'[1]вспомогат'!L30</f>
        <v>-6447667.939999998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30067202.639999993</v>
      </c>
      <c r="F33" s="38">
        <f>'[1]вспомогат'!H31</f>
        <v>130957.69999999925</v>
      </c>
      <c r="G33" s="39">
        <f>'[1]вспомогат'!I31</f>
        <v>2.0910674595064007</v>
      </c>
      <c r="H33" s="35">
        <f>'[1]вспомогат'!J31</f>
        <v>-6131762.300000001</v>
      </c>
      <c r="I33" s="36">
        <f>'[1]вспомогат'!K31</f>
        <v>85.67903573478743</v>
      </c>
      <c r="J33" s="37">
        <f>'[1]вспомогат'!L31</f>
        <v>-5025632.360000007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63770893.22999998</v>
      </c>
      <c r="F34" s="38">
        <f>'[1]вспомогат'!H32</f>
        <v>428835.1900000125</v>
      </c>
      <c r="G34" s="39">
        <f>'[1]вспомогат'!I32</f>
        <v>2.891819815567291</v>
      </c>
      <c r="H34" s="35">
        <f>'[1]вспомогат'!J32</f>
        <v>-14400414.809999987</v>
      </c>
      <c r="I34" s="36">
        <f>'[1]вспомогат'!K32</f>
        <v>90.40953204812105</v>
      </c>
      <c r="J34" s="37">
        <f>'[1]вспомогат'!L32</f>
        <v>-6764692.770000018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77702232.01999998</v>
      </c>
      <c r="F35" s="38">
        <f>'[1]вспомогат'!H33</f>
        <v>316414.4399999827</v>
      </c>
      <c r="G35" s="39">
        <f>'[1]вспомогат'!I33</f>
        <v>2.1677968064136364</v>
      </c>
      <c r="H35" s="35">
        <f>'[1]вспомогат'!J33</f>
        <v>-14279715.560000017</v>
      </c>
      <c r="I35" s="36">
        <f>'[1]вспомогат'!K33</f>
        <v>80.39998934239249</v>
      </c>
      <c r="J35" s="37">
        <f>'[1]вспомогат'!L33</f>
        <v>-18942347.98000002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17245250.899999995</v>
      </c>
      <c r="F36" s="38">
        <f>'[1]вспомогат'!H34</f>
        <v>65380.91999999806</v>
      </c>
      <c r="G36" s="39">
        <f>'[1]вспомогат'!I34</f>
        <v>2.1977592448795775</v>
      </c>
      <c r="H36" s="35">
        <f>'[1]вспомогат'!J34</f>
        <v>-2909509.080000002</v>
      </c>
      <c r="I36" s="36">
        <f>'[1]вспомогат'!K34</f>
        <v>92.74359750434344</v>
      </c>
      <c r="J36" s="37">
        <f>'[1]вспомогат'!L34</f>
        <v>-1349295.1000000052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73361870.11000001</v>
      </c>
      <c r="F37" s="38">
        <f>'[1]вспомогат'!H35</f>
        <v>297661.01000002027</v>
      </c>
      <c r="G37" s="39">
        <f>'[1]вспомогат'!I35</f>
        <v>3.125691848110964</v>
      </c>
      <c r="H37" s="35">
        <f>'[1]вспомогат'!J35</f>
        <v>-9225382.98999998</v>
      </c>
      <c r="I37" s="36">
        <f>'[1]вспомогат'!K35</f>
        <v>89.31889638212904</v>
      </c>
      <c r="J37" s="37">
        <f>'[1]вспомогат'!L35</f>
        <v>-8772899.889999986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20075035.529999997</v>
      </c>
      <c r="F38" s="38">
        <f>'[1]вспомогат'!H36</f>
        <v>22299.550000000745</v>
      </c>
      <c r="G38" s="39">
        <f>'[1]вспомогат'!I36</f>
        <v>0.6463218040336147</v>
      </c>
      <c r="H38" s="35">
        <f>'[1]вспомогат'!J36</f>
        <v>-3427924.4499999993</v>
      </c>
      <c r="I38" s="36">
        <f>'[1]вспомогат'!K36</f>
        <v>94.65533110376218</v>
      </c>
      <c r="J38" s="37">
        <f>'[1]вспомогат'!L36</f>
        <v>-1133527.4700000025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10912494.75</v>
      </c>
      <c r="F39" s="38">
        <f>'[1]вспомогат'!H37</f>
        <v>18748.89999999851</v>
      </c>
      <c r="G39" s="39">
        <f>'[1]вспомогат'!I37</f>
        <v>1.2242980279481852</v>
      </c>
      <c r="H39" s="35">
        <f>'[1]вспомогат'!J37</f>
        <v>-1512651.1000000015</v>
      </c>
      <c r="I39" s="36">
        <f>'[1]вспомогат'!K37</f>
        <v>98.75560859728508</v>
      </c>
      <c r="J39" s="37">
        <f>'[1]вспомогат'!L37</f>
        <v>-137505.25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12410090.28</v>
      </c>
      <c r="F40" s="38">
        <f>'[1]вспомогат'!H38</f>
        <v>150364.24000000022</v>
      </c>
      <c r="G40" s="39">
        <f>'[1]вспомогат'!I38</f>
        <v>6.157905945102982</v>
      </c>
      <c r="H40" s="35">
        <f>'[1]вспомогат'!J38</f>
        <v>-2291443.76</v>
      </c>
      <c r="I40" s="36">
        <f>'[1]вспомогат'!K38</f>
        <v>94.34454758241384</v>
      </c>
      <c r="J40" s="37">
        <f>'[1]вспомогат'!L38</f>
        <v>-743918.7200000007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15856369.980000002</v>
      </c>
      <c r="F41" s="38">
        <f>'[1]вспомогат'!H39</f>
        <v>29395.710000000894</v>
      </c>
      <c r="G41" s="39">
        <f>'[1]вспомогат'!I39</f>
        <v>1.2412418452444165</v>
      </c>
      <c r="H41" s="35">
        <f>'[1]вспомогат'!J39</f>
        <v>-2338854.289999999</v>
      </c>
      <c r="I41" s="36">
        <f>'[1]вспомогат'!K39</f>
        <v>99.75410570165462</v>
      </c>
      <c r="J41" s="37">
        <f>'[1]вспомогат'!L39</f>
        <v>-39086.01999999769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17375649.820000004</v>
      </c>
      <c r="F42" s="38">
        <f>'[1]вспомогат'!H40</f>
        <v>147564.62000000104</v>
      </c>
      <c r="G42" s="39">
        <f>'[1]вспомогат'!I40</f>
        <v>5.769358767344522</v>
      </c>
      <c r="H42" s="35">
        <f>'[1]вспомогат'!J40</f>
        <v>-2410165.379999999</v>
      </c>
      <c r="I42" s="36">
        <f>'[1]вспомогат'!K40</f>
        <v>102.31786082111505</v>
      </c>
      <c r="J42" s="37">
        <f>'[1]вспомогат'!L40</f>
        <v>393619.820000004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11069673.9</v>
      </c>
      <c r="F43" s="38">
        <f>'[1]вспомогат'!H41</f>
        <v>20828</v>
      </c>
      <c r="G43" s="39">
        <f>'[1]вспомогат'!I41</f>
        <v>0.9263443289652056</v>
      </c>
      <c r="H43" s="35">
        <f>'[1]вспомогат'!J41</f>
        <v>-2227580</v>
      </c>
      <c r="I43" s="36">
        <f>'[1]вспомогат'!K41</f>
        <v>92.47352668917229</v>
      </c>
      <c r="J43" s="37">
        <f>'[1]вспомогат'!L41</f>
        <v>-900967.0999999996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45833045.650000006</v>
      </c>
      <c r="F44" s="38">
        <f>'[1]вспомогат'!H42</f>
        <v>114198.66000000387</v>
      </c>
      <c r="G44" s="39">
        <f>'[1]вспомогат'!I42</f>
        <v>1.5629698801768872</v>
      </c>
      <c r="H44" s="35">
        <f>'[1]вспомогат'!J42</f>
        <v>-7192318.339999996</v>
      </c>
      <c r="I44" s="36">
        <f>'[1]вспомогат'!K42</f>
        <v>87.50462175266163</v>
      </c>
      <c r="J44" s="37">
        <f>'[1]вспомогат'!L42</f>
        <v>-6544811.349999994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67111655.28999999</v>
      </c>
      <c r="F45" s="38">
        <f>'[1]вспомогат'!H43</f>
        <v>298472.4100000039</v>
      </c>
      <c r="G45" s="39">
        <f>'[1]вспомогат'!I43</f>
        <v>5.227724986789427</v>
      </c>
      <c r="H45" s="35">
        <f>'[1]вспомогат'!J43</f>
        <v>-5410940.589999996</v>
      </c>
      <c r="I45" s="36">
        <f>'[1]вспомогат'!K43</f>
        <v>116.2546863245819</v>
      </c>
      <c r="J45" s="37">
        <f>'[1]вспомогат'!L43</f>
        <v>9383526.289999992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93894871.95</v>
      </c>
      <c r="F46" s="38">
        <f>'[1]вспомогат'!H44</f>
        <v>1002634.9600000083</v>
      </c>
      <c r="G46" s="39">
        <f>'[1]вспомогат'!I44</f>
        <v>7.986609473512388</v>
      </c>
      <c r="H46" s="35">
        <f>'[1]вспомогат'!J44</f>
        <v>-11551315.039999992</v>
      </c>
      <c r="I46" s="36">
        <f>'[1]вспомогат'!K44</f>
        <v>91.02845772860775</v>
      </c>
      <c r="J46" s="37">
        <f>'[1]вспомогат'!L44</f>
        <v>-9254049.049999997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15111858.740000006</v>
      </c>
      <c r="F47" s="38">
        <f>'[1]вспомогат'!H45</f>
        <v>130689.78000000119</v>
      </c>
      <c r="G47" s="39">
        <f>'[1]вспомогат'!I45</f>
        <v>7.04014760147608</v>
      </c>
      <c r="H47" s="35">
        <f>'[1]вспомогат'!J45</f>
        <v>-1725660.2199999988</v>
      </c>
      <c r="I47" s="36">
        <f>'[1]вспомогат'!K45</f>
        <v>100.7291113452355</v>
      </c>
      <c r="J47" s="37">
        <f>'[1]вспомогат'!L45</f>
        <v>109384.74000000581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13009550.74</v>
      </c>
      <c r="F48" s="38">
        <f>'[1]вспомогат'!H46</f>
        <v>66879.75</v>
      </c>
      <c r="G48" s="39">
        <f>'[1]вспомогат'!I46</f>
        <v>2.2312364258714967</v>
      </c>
      <c r="H48" s="35">
        <f>'[1]вспомогат'!J46</f>
        <v>-2930550.25</v>
      </c>
      <c r="I48" s="36">
        <f>'[1]вспомогат'!K46</f>
        <v>79.99659796724147</v>
      </c>
      <c r="J48" s="37">
        <f>'[1]вспомогат'!L46</f>
        <v>-3253079.26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54492353.88999999</v>
      </c>
      <c r="F49" s="38">
        <f>'[1]вспомогат'!H47</f>
        <v>222439.1800000146</v>
      </c>
      <c r="G49" s="39">
        <f>'[1]вспомогат'!I47</f>
        <v>2.7122032526076536</v>
      </c>
      <c r="H49" s="35">
        <f>'[1]вспомогат'!J47</f>
        <v>-7978980.819999985</v>
      </c>
      <c r="I49" s="36">
        <f>'[1]вспомогат'!K47</f>
        <v>87.58684834117128</v>
      </c>
      <c r="J49" s="37">
        <f>'[1]вспомогат'!L47</f>
        <v>-7722870.110000007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21215531.63</v>
      </c>
      <c r="F50" s="38">
        <f>'[1]вспомогат'!H48</f>
        <v>171715.26000000164</v>
      </c>
      <c r="G50" s="39">
        <f>'[1]вспомогат'!I48</f>
        <v>3.9821678739270414</v>
      </c>
      <c r="H50" s="35">
        <f>'[1]вспомогат'!J48</f>
        <v>-4140389.7399999984</v>
      </c>
      <c r="I50" s="36">
        <f>'[1]вспомогат'!K48</f>
        <v>82.78498178756529</v>
      </c>
      <c r="J50" s="37">
        <f>'[1]вспомогат'!L48</f>
        <v>-4411739.370000001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15199882.389999997</v>
      </c>
      <c r="F51" s="38">
        <f>'[1]вспомогат'!H49</f>
        <v>71050.66999999806</v>
      </c>
      <c r="G51" s="39">
        <f>'[1]вспомогат'!I49</f>
        <v>2.6094611816468305</v>
      </c>
      <c r="H51" s="35">
        <f>'[1]вспомогат'!J49</f>
        <v>-2651759.330000002</v>
      </c>
      <c r="I51" s="36">
        <f>'[1]вспомогат'!K49</f>
        <v>88.45134972275814</v>
      </c>
      <c r="J51" s="37">
        <f>'[1]вспомогат'!L49</f>
        <v>-1984572.6100000031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30664852.489999995</v>
      </c>
      <c r="F52" s="38">
        <f>'[1]вспомогат'!H50</f>
        <v>80689.22999999672</v>
      </c>
      <c r="G52" s="39">
        <f>'[1]вспомогат'!I50</f>
        <v>1.6599730172091764</v>
      </c>
      <c r="H52" s="35">
        <f>'[1]вспомогат'!J50</f>
        <v>-4780186.770000003</v>
      </c>
      <c r="I52" s="36">
        <f>'[1]вспомогат'!K50</f>
        <v>100.43471093365721</v>
      </c>
      <c r="J52" s="37">
        <f>'[1]вспомогат'!L50</f>
        <v>132726.48999999464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23056913.070000004</v>
      </c>
      <c r="F53" s="38">
        <f>'[1]вспомогат'!H51</f>
        <v>82152.78000000119</v>
      </c>
      <c r="G53" s="39">
        <f>'[1]вспомогат'!I51</f>
        <v>3.076206841417306</v>
      </c>
      <c r="H53" s="35">
        <f>'[1]вспомогат'!J51</f>
        <v>-2588434.219999999</v>
      </c>
      <c r="I53" s="36">
        <f>'[1]вспомогат'!K51</f>
        <v>96.08203700020391</v>
      </c>
      <c r="J53" s="37">
        <f>'[1]вспомогат'!L51</f>
        <v>-940197.929999996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430470535.75</v>
      </c>
      <c r="F54" s="38">
        <f>'[1]вспомогат'!H52</f>
        <v>2214101.269999981</v>
      </c>
      <c r="G54" s="39">
        <f>'[1]вспомогат'!I52</f>
        <v>4.577410277197026</v>
      </c>
      <c r="H54" s="35">
        <f>'[1]вспомогат'!J52</f>
        <v>-46156071.73000002</v>
      </c>
      <c r="I54" s="36">
        <f>'[1]вспомогат'!K52</f>
        <v>94.78771420855587</v>
      </c>
      <c r="J54" s="37">
        <f>'[1]вспомогат'!L52</f>
        <v>-23671163.25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44256024.54000001</v>
      </c>
      <c r="F55" s="38">
        <f>'[1]вспомогат'!H53</f>
        <v>127678.32000000775</v>
      </c>
      <c r="G55" s="39">
        <f>'[1]вспомогат'!I53</f>
        <v>1.477727718372591</v>
      </c>
      <c r="H55" s="35">
        <f>'[1]вспомогат'!J53</f>
        <v>-8512500.679999992</v>
      </c>
      <c r="I55" s="36">
        <f>'[1]вспомогат'!K53</f>
        <v>93.03493500234417</v>
      </c>
      <c r="J55" s="37">
        <f>'[1]вспомогат'!L53</f>
        <v>-3313229.4599999934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9827856.679999998</v>
      </c>
      <c r="F56" s="38">
        <f>'[1]вспомогат'!H54</f>
        <v>89836.74999999814</v>
      </c>
      <c r="G56" s="39">
        <f>'[1]вспомогат'!I54</f>
        <v>5.637976003845694</v>
      </c>
      <c r="H56" s="35">
        <f>'[1]вспомогат'!J54</f>
        <v>-1503585.2500000019</v>
      </c>
      <c r="I56" s="36">
        <f>'[1]вспомогат'!K54</f>
        <v>90.09552373278859</v>
      </c>
      <c r="J56" s="37">
        <f>'[1]вспомогат'!L54</f>
        <v>-1080406.3200000022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181438067.44000006</v>
      </c>
      <c r="F57" s="38">
        <f>'[1]вспомогат'!H55</f>
        <v>1222997.5399999917</v>
      </c>
      <c r="G57" s="39">
        <f>'[1]вспомогат'!I55</f>
        <v>6.2979893203806565</v>
      </c>
      <c r="H57" s="35">
        <f>'[1]вспомогат'!J55</f>
        <v>-18195859.46000001</v>
      </c>
      <c r="I57" s="36">
        <f>'[1]вспомогат'!K55</f>
        <v>84.52044737190296</v>
      </c>
      <c r="J57" s="37">
        <f>'[1]вспомогат'!L55</f>
        <v>-33229593.559999943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44895815.24999999</v>
      </c>
      <c r="F58" s="38">
        <f>'[1]вспомогат'!H56</f>
        <v>15411.330000005662</v>
      </c>
      <c r="G58" s="39">
        <f>'[1]вспомогат'!I56</f>
        <v>0.21490206763693337</v>
      </c>
      <c r="H58" s="35">
        <f>'[1]вспомогат'!J56</f>
        <v>-7155915.669999994</v>
      </c>
      <c r="I58" s="36">
        <f>'[1]вспомогат'!K56</f>
        <v>92.03626052117099</v>
      </c>
      <c r="J58" s="37">
        <f>'[1]вспомогат'!L56</f>
        <v>-3884757.7500000075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11168172.689999998</v>
      </c>
      <c r="F59" s="38">
        <f>'[1]вспомогат'!H57</f>
        <v>37371.46999999881</v>
      </c>
      <c r="G59" s="39">
        <f>'[1]вспомогат'!I57</f>
        <v>1.898492797238013</v>
      </c>
      <c r="H59" s="35">
        <f>'[1]вспомогат'!J57</f>
        <v>-1931109.5300000012</v>
      </c>
      <c r="I59" s="36">
        <f>'[1]вспомогат'!K57</f>
        <v>99.64773793407056</v>
      </c>
      <c r="J59" s="37">
        <f>'[1]вспомогат'!L57</f>
        <v>-39480.310000002384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17904803.520000003</v>
      </c>
      <c r="F60" s="38">
        <f>'[1]вспомогат'!H58</f>
        <v>216337.47000000253</v>
      </c>
      <c r="G60" s="39">
        <f>'[1]вспомогат'!I58</f>
        <v>7.571660016799752</v>
      </c>
      <c r="H60" s="35">
        <f>'[1]вспомогат'!J58</f>
        <v>-2640862.5299999975</v>
      </c>
      <c r="I60" s="36">
        <f>'[1]вспомогат'!K58</f>
        <v>97.07925951107954</v>
      </c>
      <c r="J60" s="37">
        <f>'[1]вспомогат'!L58</f>
        <v>-538686.4799999967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18277953.849999998</v>
      </c>
      <c r="F61" s="38">
        <f>'[1]вспомогат'!H59</f>
        <v>54622.61000000313</v>
      </c>
      <c r="G61" s="39">
        <f>'[1]вспомогат'!I59</f>
        <v>2.2459031289833122</v>
      </c>
      <c r="H61" s="35">
        <f>'[1]вспомогат'!J59</f>
        <v>-2377477.389999997</v>
      </c>
      <c r="I61" s="36">
        <f>'[1]вспомогат'!K59</f>
        <v>89.32397371000862</v>
      </c>
      <c r="J61" s="37">
        <f>'[1]вспомогат'!L59</f>
        <v>-2184586.1500000022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58268826.91999999</v>
      </c>
      <c r="F62" s="38">
        <f>'[1]вспомогат'!H60</f>
        <v>384371.19999999553</v>
      </c>
      <c r="G62" s="39">
        <f>'[1]вспомогат'!I60</f>
        <v>5.999644739475025</v>
      </c>
      <c r="H62" s="35">
        <f>'[1]вспомогат'!J60</f>
        <v>-6022194.8000000045</v>
      </c>
      <c r="I62" s="36">
        <f>'[1]вспомогат'!K60</f>
        <v>96.4157806837196</v>
      </c>
      <c r="J62" s="37">
        <f>'[1]вспомогат'!L60</f>
        <v>-2166121.080000013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13108010.140000002</v>
      </c>
      <c r="F63" s="38">
        <f>'[1]вспомогат'!H61</f>
        <v>169088.18000000343</v>
      </c>
      <c r="G63" s="39">
        <f>'[1]вспомогат'!I61</f>
        <v>5.808889630939787</v>
      </c>
      <c r="H63" s="35">
        <f>'[1]вспомогат'!J61</f>
        <v>-2741763.8199999966</v>
      </c>
      <c r="I63" s="36">
        <f>'[1]вспомогат'!K61</f>
        <v>85.06196799808748</v>
      </c>
      <c r="J63" s="37">
        <f>'[1]вспомогат'!L61</f>
        <v>-2301943.8599999975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14960521.120000001</v>
      </c>
      <c r="F64" s="38">
        <f>'[1]вспомогат'!H62</f>
        <v>65860.49000000022</v>
      </c>
      <c r="G64" s="39">
        <f>'[1]вспомогат'!I62</f>
        <v>3.9434963331624986</v>
      </c>
      <c r="H64" s="35">
        <f>'[1]вспомогат'!J62</f>
        <v>-1604243.5099999998</v>
      </c>
      <c r="I64" s="36">
        <f>'[1]вспомогат'!K62</f>
        <v>95.07767798146953</v>
      </c>
      <c r="J64" s="37">
        <f>'[1]вспомогат'!L62</f>
        <v>-774529.879999999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25118434.689999998</v>
      </c>
      <c r="F65" s="38">
        <f>'[1]вспомогат'!H63</f>
        <v>34237.349999997765</v>
      </c>
      <c r="G65" s="39">
        <f>'[1]вспомогат'!I63</f>
        <v>0.7140055181215398</v>
      </c>
      <c r="H65" s="35">
        <f>'[1]вспомогат'!J63</f>
        <v>-4760872.650000002</v>
      </c>
      <c r="I65" s="36">
        <f>'[1]вспомогат'!K63</f>
        <v>88.18312722051368</v>
      </c>
      <c r="J65" s="37">
        <f>'[1]вспомогат'!L63</f>
        <v>-3365965.3100000024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86458384.39000002</v>
      </c>
      <c r="F66" s="38">
        <f>'[1]вспомогат'!H64</f>
        <v>421527.5800000131</v>
      </c>
      <c r="G66" s="39">
        <f>'[1]вспомогат'!I64</f>
        <v>2.686076050677765</v>
      </c>
      <c r="H66" s="35">
        <f>'[1]вспомогат'!J64</f>
        <v>-15271534.419999987</v>
      </c>
      <c r="I66" s="36">
        <f>'[1]вспомогат'!K64</f>
        <v>91.00243251332007</v>
      </c>
      <c r="J66" s="37">
        <f>'[1]вспомогат'!L64</f>
        <v>-8548289.609999985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71918274.13000001</v>
      </c>
      <c r="F67" s="38">
        <f>'[1]вспомогат'!H65</f>
        <v>320717.45999999344</v>
      </c>
      <c r="G67" s="39">
        <f>'[1]вспомогат'!I65</f>
        <v>3.681296930537048</v>
      </c>
      <c r="H67" s="35">
        <f>'[1]вспомогат'!J65</f>
        <v>-8391360.540000007</v>
      </c>
      <c r="I67" s="36">
        <f>'[1]вспомогат'!K65</f>
        <v>91.7798972979743</v>
      </c>
      <c r="J67" s="37">
        <f>'[1]вспомогат'!L65</f>
        <v>-6441231.86999999</v>
      </c>
    </row>
    <row r="68" spans="1:10" ht="14.25" customHeight="1">
      <c r="A68" s="47" t="s">
        <v>70</v>
      </c>
      <c r="B68" s="44">
        <f>'[1]вспомогат'!B66</f>
        <v>65135266</v>
      </c>
      <c r="C68" s="44">
        <f>'[1]вспомогат'!C66</f>
        <v>55699782</v>
      </c>
      <c r="D68" s="44">
        <f>'[1]вспомогат'!D66</f>
        <v>5265508</v>
      </c>
      <c r="E68" s="33">
        <f>'[1]вспомогат'!G66</f>
        <v>51352576.36000001</v>
      </c>
      <c r="F68" s="38">
        <f>'[1]вспомогат'!H66</f>
        <v>201220.0300000012</v>
      </c>
      <c r="G68" s="39">
        <f>'[1]вспомогат'!I66</f>
        <v>3.8214742053378554</v>
      </c>
      <c r="H68" s="35">
        <f>'[1]вспомогат'!J66</f>
        <v>-5064287.969999999</v>
      </c>
      <c r="I68" s="36">
        <f>'[1]вспомогат'!K66</f>
        <v>92.19529146451599</v>
      </c>
      <c r="J68" s="37">
        <f>'[1]вспомогат'!L66</f>
        <v>-4347205.639999993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722049467.3000001</v>
      </c>
      <c r="F69" s="38">
        <f>'[1]вспомогат'!H67</f>
        <v>28877296.31000018</v>
      </c>
      <c r="G69" s="39">
        <f>'[1]вспомогат'!I67</f>
        <v>40.67550981235746</v>
      </c>
      <c r="H69" s="35">
        <f>'[1]вспомогат'!J67</f>
        <v>-42117010.68999982</v>
      </c>
      <c r="I69" s="36">
        <f>'[1]вспомогат'!K67</f>
        <v>94.62133999164732</v>
      </c>
      <c r="J69" s="37">
        <f>'[1]вспомогат'!L67</f>
        <v>-41044214.69999993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5086182210.160002</v>
      </c>
      <c r="F70" s="38">
        <f>'[1]вспомогат'!H68</f>
        <v>18356729.08000183</v>
      </c>
      <c r="G70" s="39">
        <f>'[1]вспомогат'!I68</f>
        <v>2.87835814660946</v>
      </c>
      <c r="H70" s="35">
        <f>'[1]вспомогат'!J68</f>
        <v>-619393270.9199982</v>
      </c>
      <c r="I70" s="36">
        <f>'[1]вспомогат'!K68</f>
        <v>89.56122926853322</v>
      </c>
      <c r="J70" s="37">
        <f>'[1]вспомогат'!L68</f>
        <v>-592817789.8399982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23010678.32</v>
      </c>
      <c r="F71" s="38">
        <f>'[1]вспомогат'!H69</f>
        <v>336338.55000000075</v>
      </c>
      <c r="G71" s="39">
        <f>'[1]вспомогат'!I69</f>
        <v>11.197828942221122</v>
      </c>
      <c r="H71" s="35">
        <f>'[1]вспомогат'!J69</f>
        <v>-2667266.4499999993</v>
      </c>
      <c r="I71" s="36">
        <f>'[1]вспомогат'!K69</f>
        <v>113.56725616419811</v>
      </c>
      <c r="J71" s="37">
        <f>'[1]вспомогат'!L69</f>
        <v>2748959.3200000003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22443891.56</v>
      </c>
      <c r="F72" s="38">
        <f>'[1]вспомогат'!H70</f>
        <v>87363.83000000194</v>
      </c>
      <c r="G72" s="39">
        <f>'[1]вспомогат'!I70</f>
        <v>3.8151110377468918</v>
      </c>
      <c r="H72" s="35">
        <f>'[1]вспомогат'!J70</f>
        <v>-2202578.169999998</v>
      </c>
      <c r="I72" s="36">
        <f>'[1]вспомогат'!K70</f>
        <v>98.13314200980129</v>
      </c>
      <c r="J72" s="37">
        <f>'[1]вспомогат'!L70</f>
        <v>-426966.44000000134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30119360.749999993</v>
      </c>
      <c r="F73" s="38">
        <f>'[1]вспомогат'!H71</f>
        <v>55941.689999997616</v>
      </c>
      <c r="G73" s="39">
        <f>'[1]вспомогат'!I71</f>
        <v>1.8243721450204076</v>
      </c>
      <c r="H73" s="35">
        <f>'[1]вспомогат'!J71</f>
        <v>-3010411.3100000024</v>
      </c>
      <c r="I73" s="36">
        <f>'[1]вспомогат'!K71</f>
        <v>100.41027318241377</v>
      </c>
      <c r="J73" s="37">
        <f>'[1]вспомогат'!L71</f>
        <v>123066.74999999255</v>
      </c>
    </row>
    <row r="74" spans="1:10" ht="14.25" customHeight="1">
      <c r="A74" s="47" t="s">
        <v>76</v>
      </c>
      <c r="B74" s="44">
        <f>'[1]вспомогат'!B72</f>
        <v>249586742</v>
      </c>
      <c r="C74" s="44">
        <f>'[1]вспомогат'!C72</f>
        <v>211816499</v>
      </c>
      <c r="D74" s="44">
        <f>'[1]вспомогат'!D72</f>
        <v>17613868</v>
      </c>
      <c r="E74" s="33">
        <f>'[1]вспомогат'!G72</f>
        <v>228861604.79000005</v>
      </c>
      <c r="F74" s="38">
        <f>'[1]вспомогат'!H72</f>
        <v>799791.9799999893</v>
      </c>
      <c r="G74" s="39">
        <f>'[1]вспомогат'!I72</f>
        <v>4.5406947525664965</v>
      </c>
      <c r="H74" s="35">
        <f>'[1]вспомогат'!J72</f>
        <v>-16814076.02000001</v>
      </c>
      <c r="I74" s="36">
        <f>'[1]вспомогат'!K72</f>
        <v>108.04710958328134</v>
      </c>
      <c r="J74" s="37">
        <f>'[1]вспомогат'!L72</f>
        <v>17045105.79000005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21837382.939999998</v>
      </c>
      <c r="F75" s="38">
        <f>'[1]вспомогат'!H73</f>
        <v>31935.5</v>
      </c>
      <c r="G75" s="39">
        <f>'[1]вспомогат'!I73</f>
        <v>0.9122267897118083</v>
      </c>
      <c r="H75" s="35">
        <f>'[1]вспомогат'!J73</f>
        <v>-3468893.5</v>
      </c>
      <c r="I75" s="36">
        <f>'[1]вспомогат'!K73</f>
        <v>90.87688156728139</v>
      </c>
      <c r="J75" s="37">
        <f>'[1]вспомогат'!L73</f>
        <v>-2192252.0600000024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564844135.8499999</v>
      </c>
      <c r="F76" s="38">
        <f>'[1]вспомогат'!H74</f>
        <v>2444669.5699999332</v>
      </c>
      <c r="G76" s="39">
        <f>'[1]вспомогат'!I74</f>
        <v>3.2685807094245893</v>
      </c>
      <c r="H76" s="35">
        <f>'[1]вспомогат'!J74</f>
        <v>-72348330.43000007</v>
      </c>
      <c r="I76" s="36">
        <f>'[1]вспомогат'!K74</f>
        <v>90.4521993716241</v>
      </c>
      <c r="J76" s="37">
        <f>'[1]вспомогат'!L74</f>
        <v>-59622864.150000095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21030408.319999993</v>
      </c>
      <c r="F77" s="38">
        <f>'[1]вспомогат'!H75</f>
        <v>183029.73999999464</v>
      </c>
      <c r="G77" s="39">
        <f>'[1]вспомогат'!I75</f>
        <v>5.111181979615971</v>
      </c>
      <c r="H77" s="35">
        <f>'[1]вспомогат'!J75</f>
        <v>-3397937.2600000054</v>
      </c>
      <c r="I77" s="36">
        <f>'[1]вспомогат'!K75</f>
        <v>92.0565789848059</v>
      </c>
      <c r="J77" s="37">
        <f>'[1]вспомогат'!L75</f>
        <v>-1814681.6800000072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44355006.15</v>
      </c>
      <c r="F78" s="38">
        <f>'[1]вспомогат'!H76</f>
        <v>352073.5200000107</v>
      </c>
      <c r="G78" s="39">
        <f>'[1]вспомогат'!I76</f>
        <v>7.973284205210557</v>
      </c>
      <c r="H78" s="35">
        <f>'[1]вспомогат'!J76</f>
        <v>-4063591.4799999893</v>
      </c>
      <c r="I78" s="36">
        <f>'[1]вспомогат'!K76</f>
        <v>93.81190918915388</v>
      </c>
      <c r="J78" s="37">
        <f>'[1]вспомогат'!L76</f>
        <v>-2925777.8500000015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24864278.029999997</v>
      </c>
      <c r="F79" s="38">
        <f>'[1]вспомогат'!H77</f>
        <v>84681.73000000045</v>
      </c>
      <c r="G79" s="39">
        <f>'[1]вспомогат'!I77</f>
        <v>5.108279067522882</v>
      </c>
      <c r="H79" s="35">
        <f>'[1]вспомогат'!J77</f>
        <v>-1573053.2699999996</v>
      </c>
      <c r="I79" s="36">
        <f>'[1]вспомогат'!K77</f>
        <v>102.4396929513306</v>
      </c>
      <c r="J79" s="37">
        <f>'[1]вспомогат'!L77</f>
        <v>592165.0299999975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42945199.62</v>
      </c>
      <c r="F80" s="38">
        <f>'[1]вспомогат'!H78</f>
        <v>124719.12999999523</v>
      </c>
      <c r="G80" s="39">
        <f>'[1]вспомогат'!I78</f>
        <v>1.9228165388659286</v>
      </c>
      <c r="H80" s="35">
        <f>'[1]вспомогат'!J78</f>
        <v>-6361553.870000005</v>
      </c>
      <c r="I80" s="36">
        <f>'[1]вспомогат'!K78</f>
        <v>90.7826835008202</v>
      </c>
      <c r="J80" s="37">
        <f>'[1]вспомогат'!L78</f>
        <v>-4360297.380000003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8918315.07</v>
      </c>
      <c r="F81" s="38">
        <f>'[1]вспомогат'!H79</f>
        <v>72251.3200000003</v>
      </c>
      <c r="G81" s="39">
        <f>'[1]вспомогат'!I79</f>
        <v>6.436631738740804</v>
      </c>
      <c r="H81" s="35">
        <f>'[1]вспомогат'!J79</f>
        <v>-1050250.6799999997</v>
      </c>
      <c r="I81" s="36">
        <f>'[1]вспомогат'!K79</f>
        <v>67.92964320373763</v>
      </c>
      <c r="J81" s="37">
        <f>'[1]вспомогат'!L79</f>
        <v>-4210437.93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14075964.440000003</v>
      </c>
      <c r="F82" s="38">
        <f>'[1]вспомогат'!H80</f>
        <v>66303.52999999933</v>
      </c>
      <c r="G82" s="39">
        <f>'[1]вспомогат'!I80</f>
        <v>3.006564663545659</v>
      </c>
      <c r="H82" s="35">
        <f>'[1]вспомогат'!J80</f>
        <v>-2138988.4700000007</v>
      </c>
      <c r="I82" s="36">
        <f>'[1]вспомогат'!K80</f>
        <v>92.27826096077544</v>
      </c>
      <c r="J82" s="37">
        <f>'[1]вспомогат'!L80</f>
        <v>-1177860.5599999968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21105225.72</v>
      </c>
      <c r="F83" s="38">
        <f>'[1]вспомогат'!H81</f>
        <v>26728.72999999672</v>
      </c>
      <c r="G83" s="39">
        <f>'[1]вспомогат'!I81</f>
        <v>1.1800107367094246</v>
      </c>
      <c r="H83" s="35">
        <f>'[1]вспомогат'!J81</f>
        <v>-2238397.2700000033</v>
      </c>
      <c r="I83" s="36">
        <f>'[1]вспомогат'!K81</f>
        <v>83.02491857803221</v>
      </c>
      <c r="J83" s="37">
        <f>'[1]вспомогат'!L81</f>
        <v>-4315125.280000001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109691366.54</v>
      </c>
      <c r="F84" s="38">
        <f>'[1]вспомогат'!H82</f>
        <v>465605.1400000155</v>
      </c>
      <c r="G84" s="39">
        <f>'[1]вспомогат'!I82</f>
        <v>2.977576208098659</v>
      </c>
      <c r="H84" s="35">
        <f>'[1]вспомогат'!J82</f>
        <v>-15171446.859999985</v>
      </c>
      <c r="I84" s="36">
        <f>'[1]вспомогат'!K82</f>
        <v>89.91929951205309</v>
      </c>
      <c r="J84" s="37">
        <f>'[1]вспомогат'!L82</f>
        <v>-12297313.459999993</v>
      </c>
    </row>
    <row r="85" spans="1:10" ht="15" customHeight="1">
      <c r="A85" s="48" t="s">
        <v>87</v>
      </c>
      <c r="B85" s="41">
        <f>SUM(B18:B84)</f>
        <v>12316924871</v>
      </c>
      <c r="C85" s="41">
        <f>SUM(C18:C84)</f>
        <v>10194172040</v>
      </c>
      <c r="D85" s="41">
        <f>SUM(D18:D84)</f>
        <v>1184699848</v>
      </c>
      <c r="E85" s="41">
        <f>SUM(E18:E84)</f>
        <v>9276339014.770002</v>
      </c>
      <c r="F85" s="41">
        <f>SUM(F18:F84)</f>
        <v>64778516.340001956</v>
      </c>
      <c r="G85" s="42">
        <f>F85/D85*100</f>
        <v>5.467926449839635</v>
      </c>
      <c r="H85" s="41">
        <f>SUM(H38:H84)</f>
        <v>-995505850.8999978</v>
      </c>
      <c r="I85" s="43">
        <f>E85/C85*100</f>
        <v>90.99649268593276</v>
      </c>
      <c r="J85" s="41">
        <f>SUM(J18:J84)</f>
        <v>-917833025.229998</v>
      </c>
    </row>
    <row r="86" spans="1:10" ht="15.75" customHeight="1">
      <c r="A86" s="49" t="s">
        <v>88</v>
      </c>
      <c r="B86" s="50">
        <f>'[1]вспомогат'!B83</f>
        <v>14962255657</v>
      </c>
      <c r="C86" s="50">
        <f>'[1]вспомогат'!C83</f>
        <v>12364788241</v>
      </c>
      <c r="D86" s="50">
        <f>'[1]вспомогат'!D83</f>
        <v>1313182998</v>
      </c>
      <c r="E86" s="50">
        <f>'[1]вспомогат'!G83</f>
        <v>11565814329.210003</v>
      </c>
      <c r="F86" s="50">
        <f>'[1]вспомогат'!H83</f>
        <v>86170540.35000217</v>
      </c>
      <c r="G86" s="51">
        <f>'[1]вспомогат'!I83</f>
        <v>6.561959793969413</v>
      </c>
      <c r="H86" s="50">
        <f>'[1]вспомогат'!J83</f>
        <v>-1227012457.649998</v>
      </c>
      <c r="I86" s="51">
        <f>'[1]вспомогат'!K83</f>
        <v>93.53831302067344</v>
      </c>
      <c r="J86" s="50">
        <f>'[1]вспомогат'!L83</f>
        <v>-798973911.7899987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04.10.2021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2021-10-05T06:34:08Z</dcterms:created>
  <dcterms:modified xsi:type="dcterms:W3CDTF">2021-10-05T06:34:43Z</dcterms:modified>
  <cp:category/>
  <cp:version/>
  <cp:contentType/>
  <cp:contentStatus/>
</cp:coreProperties>
</file>