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<sst xmlns="http://schemas.openxmlformats.org/spreadsheetml/2006/main" count="94" uniqueCount="89">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</sst>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19.10.2021</v>
          </cell>
        </row>
        <row r="6">
          <cell r="G6" t="str">
            <v>Фактично надійшло на 19.10.2021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2868750224</v>
          </cell>
          <cell r="C10">
            <v>2415555049</v>
          </cell>
          <cell r="D10">
            <v>374281828</v>
          </cell>
          <cell r="G10">
            <v>2378830426.89</v>
          </cell>
          <cell r="H10">
            <v>113150067.75000048</v>
          </cell>
          <cell r="I10">
            <v>30.231248028958667</v>
          </cell>
          <cell r="J10">
            <v>-261131760.24999952</v>
          </cell>
          <cell r="K10">
            <v>98.47966113936407</v>
          </cell>
          <cell r="L10">
            <v>-36724622.11000013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92251.61</v>
          </cell>
          <cell r="H12">
            <v>95.16000000000349</v>
          </cell>
          <cell r="I12">
            <v>4.049361702127808</v>
          </cell>
          <cell r="J12">
            <v>-2254.8399999999965</v>
          </cell>
          <cell r="K12">
            <v>485.5347894736842</v>
          </cell>
          <cell r="L12">
            <v>73251.61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445483.54</v>
          </cell>
          <cell r="H13">
            <v>23799.77000000002</v>
          </cell>
          <cell r="I13">
            <v>77.52368078175903</v>
          </cell>
          <cell r="J13">
            <v>-6900.229999999981</v>
          </cell>
          <cell r="K13">
            <v>127.53608359576293</v>
          </cell>
          <cell r="L13">
            <v>96183.53999999998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1495657.44</v>
          </cell>
          <cell r="H14">
            <v>21940</v>
          </cell>
          <cell r="J14">
            <v>21940</v>
          </cell>
          <cell r="K14">
            <v>1495.65744</v>
          </cell>
          <cell r="L14">
            <v>1395657.44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19503376.119999997</v>
          </cell>
          <cell r="H16">
            <v>1469456.3199999966</v>
          </cell>
          <cell r="I16">
            <v>97.87664445310318</v>
          </cell>
          <cell r="J16">
            <v>-31878.680000003427</v>
          </cell>
          <cell r="K16">
            <v>114.16661424692023</v>
          </cell>
          <cell r="L16">
            <v>2420119.1199999973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51967080.54000001</v>
          </cell>
          <cell r="H17">
            <v>3352505.150000006</v>
          </cell>
          <cell r="I17">
            <v>41.18960495144371</v>
          </cell>
          <cell r="J17">
            <v>-4786696.849999994</v>
          </cell>
          <cell r="K17">
            <v>93.0231352243933</v>
          </cell>
          <cell r="L17">
            <v>-3897603.4599999934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25954185.750000004</v>
          </cell>
          <cell r="H18">
            <v>2485578.4899999984</v>
          </cell>
          <cell r="I18">
            <v>91.1379022701072</v>
          </cell>
          <cell r="J18">
            <v>-241693.51000000164</v>
          </cell>
          <cell r="K18">
            <v>106.15205856587282</v>
          </cell>
          <cell r="L18">
            <v>1504178.7500000037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18393585.5</v>
          </cell>
          <cell r="H19">
            <v>1685325.6900000032</v>
          </cell>
          <cell r="I19">
            <v>38.1414920738739</v>
          </cell>
          <cell r="J19">
            <v>-2733289.309999997</v>
          </cell>
          <cell r="K19">
            <v>87.36398940874183</v>
          </cell>
          <cell r="L19">
            <v>-2660381.5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21418431.950000003</v>
          </cell>
          <cell r="H20">
            <v>1754895.0500000045</v>
          </cell>
          <cell r="I20">
            <v>42.73373585806205</v>
          </cell>
          <cell r="J20">
            <v>-2351684.9499999955</v>
          </cell>
          <cell r="K20">
            <v>112.1768561993773</v>
          </cell>
          <cell r="L20">
            <v>2324981.950000003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19395652.96</v>
          </cell>
          <cell r="H21">
            <v>910647.9700000063</v>
          </cell>
          <cell r="I21">
            <v>25.41671816169736</v>
          </cell>
          <cell r="J21">
            <v>-2672222.0299999937</v>
          </cell>
          <cell r="K21">
            <v>92.95339666731476</v>
          </cell>
          <cell r="L21">
            <v>-1470344.039999999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37338878.70999999</v>
          </cell>
          <cell r="H22">
            <v>5356012.359999996</v>
          </cell>
          <cell r="I22">
            <v>160.97163287251942</v>
          </cell>
          <cell r="J22">
            <v>2028710.3599999957</v>
          </cell>
          <cell r="K22">
            <v>104.22511175994632</v>
          </cell>
          <cell r="L22">
            <v>1513655.7099999934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84388981.66</v>
          </cell>
          <cell r="H23">
            <v>7016699.10999997</v>
          </cell>
          <cell r="I23">
            <v>41.5560645376713</v>
          </cell>
          <cell r="J23">
            <v>-9868198.89000003</v>
          </cell>
          <cell r="K23">
            <v>100.18018483734245</v>
          </cell>
          <cell r="L23">
            <v>151782.65999999642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25778747.120000005</v>
          </cell>
          <cell r="H24">
            <v>2927257.110000003</v>
          </cell>
          <cell r="I24">
            <v>69.79630686695286</v>
          </cell>
          <cell r="J24">
            <v>-1266742.8899999969</v>
          </cell>
          <cell r="K24">
            <v>96.99836836901811</v>
          </cell>
          <cell r="L24">
            <v>-797727.8799999952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29353350.790000003</v>
          </cell>
          <cell r="H25">
            <v>2001488.2399999984</v>
          </cell>
          <cell r="I25">
            <v>51.829267717932105</v>
          </cell>
          <cell r="J25">
            <v>-1860206.7600000016</v>
          </cell>
          <cell r="K25">
            <v>100.42548101307788</v>
          </cell>
          <cell r="L25">
            <v>124363.79000000283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9764904.75</v>
          </cell>
          <cell r="H26">
            <v>649762.1800000016</v>
          </cell>
          <cell r="I26">
            <v>13.146680209331318</v>
          </cell>
          <cell r="J26">
            <v>-4292642.819999998</v>
          </cell>
          <cell r="K26">
            <v>69.72964592132934</v>
          </cell>
          <cell r="L26">
            <v>-4239045.25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26852838.810000006</v>
          </cell>
          <cell r="H27">
            <v>3014204.2600000016</v>
          </cell>
          <cell r="I27">
            <v>65.71549734147159</v>
          </cell>
          <cell r="J27">
            <v>-1572543.7399999984</v>
          </cell>
          <cell r="K27">
            <v>109.77058415200523</v>
          </cell>
          <cell r="L27">
            <v>2390147.810000006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9984003.19</v>
          </cell>
          <cell r="H28">
            <v>634459.4400000032</v>
          </cell>
          <cell r="I28">
            <v>40.02451713594149</v>
          </cell>
          <cell r="J28">
            <v>-950717.5599999968</v>
          </cell>
          <cell r="K28">
            <v>99.44089603150873</v>
          </cell>
          <cell r="L28">
            <v>-56134.81000000052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61206062.93</v>
          </cell>
          <cell r="H29">
            <v>3314552.349999994</v>
          </cell>
          <cell r="I29">
            <v>44.339358013157174</v>
          </cell>
          <cell r="J29">
            <v>-4160865.650000006</v>
          </cell>
          <cell r="K29">
            <v>93.5478147736831</v>
          </cell>
          <cell r="L29">
            <v>-4221508.07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78699660.89999999</v>
          </cell>
          <cell r="H30">
            <v>5252220.200000003</v>
          </cell>
          <cell r="I30">
            <v>57.694616698398136</v>
          </cell>
          <cell r="J30">
            <v>-3851263.799999997</v>
          </cell>
          <cell r="K30">
            <v>98.03512704672254</v>
          </cell>
          <cell r="L30">
            <v>-1577341.100000009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32786117.669999994</v>
          </cell>
          <cell r="H31">
            <v>2849872.7300000004</v>
          </cell>
          <cell r="I31">
            <v>45.50535118925963</v>
          </cell>
          <cell r="J31">
            <v>-3412847.2699999996</v>
          </cell>
          <cell r="K31">
            <v>93.42681396359113</v>
          </cell>
          <cell r="L31">
            <v>-2306717.3300000057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68147646.03</v>
          </cell>
          <cell r="H32">
            <v>4805587.990000032</v>
          </cell>
          <cell r="I32">
            <v>32.40614319672291</v>
          </cell>
          <cell r="J32">
            <v>-10023662.009999968</v>
          </cell>
          <cell r="K32">
            <v>96.61455996126551</v>
          </cell>
          <cell r="L32">
            <v>-2387939.969999999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83358601.18000002</v>
          </cell>
          <cell r="H33">
            <v>5972783.600000024</v>
          </cell>
          <cell r="I33">
            <v>40.92032340079202</v>
          </cell>
          <cell r="J33">
            <v>-8623346.399999976</v>
          </cell>
          <cell r="K33">
            <v>86.25274296810025</v>
          </cell>
          <cell r="L33">
            <v>-13285978.819999978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18999711.709999997</v>
          </cell>
          <cell r="H34">
            <v>1819841.7300000004</v>
          </cell>
          <cell r="I34">
            <v>61.17341246230955</v>
          </cell>
          <cell r="J34">
            <v>-1155048.2699999996</v>
          </cell>
          <cell r="K34">
            <v>102.17894919295152</v>
          </cell>
          <cell r="L34">
            <v>405165.70999999717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82077296.67</v>
          </cell>
          <cell r="H35">
            <v>9013087.570000008</v>
          </cell>
          <cell r="I35">
            <v>94.64502705227454</v>
          </cell>
          <cell r="J35">
            <v>-509956.42999999225</v>
          </cell>
          <cell r="K35">
            <v>99.9300255786922</v>
          </cell>
          <cell r="L35">
            <v>-57473.32999999821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22032155.399999995</v>
          </cell>
          <cell r="H36">
            <v>1979419.419999998</v>
          </cell>
          <cell r="I36">
            <v>57.370751000514694</v>
          </cell>
          <cell r="J36">
            <v>-1470804.580000002</v>
          </cell>
          <cell r="K36">
            <v>103.88330128731491</v>
          </cell>
          <cell r="L36">
            <v>823592.3999999948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11280439.42</v>
          </cell>
          <cell r="H37">
            <v>386693.56999999844</v>
          </cell>
          <cell r="I37">
            <v>25.250984066866817</v>
          </cell>
          <cell r="J37">
            <v>-1144706.4300000016</v>
          </cell>
          <cell r="K37">
            <v>102.08542461538461</v>
          </cell>
          <cell r="L37">
            <v>230439.41999999993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13010313.959999999</v>
          </cell>
          <cell r="H38">
            <v>750587.9199999999</v>
          </cell>
          <cell r="I38">
            <v>30.739022887958427</v>
          </cell>
          <cell r="J38">
            <v>-1691220.08</v>
          </cell>
          <cell r="K38">
            <v>98.90759509135198</v>
          </cell>
          <cell r="L38">
            <v>-143695.04000000097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16871966.630000003</v>
          </cell>
          <cell r="H39">
            <v>1044992.3600000013</v>
          </cell>
          <cell r="I39">
            <v>44.12508645624412</v>
          </cell>
          <cell r="J39">
            <v>-1323257.6399999987</v>
          </cell>
          <cell r="K39">
            <v>106.14333196858274</v>
          </cell>
          <cell r="L39">
            <v>976510.6300000027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18472981.310000002</v>
          </cell>
          <cell r="H40">
            <v>1244896.1099999994</v>
          </cell>
          <cell r="I40">
            <v>48.67191259437077</v>
          </cell>
          <cell r="J40">
            <v>-1312833.8900000006</v>
          </cell>
          <cell r="K40">
            <v>108.7795823585284</v>
          </cell>
          <cell r="L40">
            <v>1490951.3100000024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12414351.169999998</v>
          </cell>
          <cell r="H41">
            <v>1365505.2699999977</v>
          </cell>
          <cell r="I41">
            <v>60.732094441933924</v>
          </cell>
          <cell r="J41">
            <v>-882902.7300000023</v>
          </cell>
          <cell r="K41">
            <v>103.70665338639759</v>
          </cell>
          <cell r="L41">
            <v>443710.16999999806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49617606.660000004</v>
          </cell>
          <cell r="H42">
            <v>3898759.670000002</v>
          </cell>
          <cell r="I42">
            <v>53.36003009368214</v>
          </cell>
          <cell r="J42">
            <v>-3407757.329999998</v>
          </cell>
          <cell r="K42">
            <v>94.7301197527039</v>
          </cell>
          <cell r="L42">
            <v>-2760250.339999996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70082595.82000002</v>
          </cell>
          <cell r="H43">
            <v>3269412.940000035</v>
          </cell>
          <cell r="I43">
            <v>57.26355651623092</v>
          </cell>
          <cell r="J43">
            <v>-2440000.059999965</v>
          </cell>
          <cell r="K43">
            <v>121.40112114148029</v>
          </cell>
          <cell r="L43">
            <v>12354466.820000023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100838562.68</v>
          </cell>
          <cell r="H44">
            <v>7946325.6900000125</v>
          </cell>
          <cell r="I44">
            <v>63.29741388168674</v>
          </cell>
          <cell r="J44">
            <v>-4607624.3099999875</v>
          </cell>
          <cell r="K44">
            <v>97.76017209137845</v>
          </cell>
          <cell r="L44">
            <v>-2310358.319999993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16640703.500000002</v>
          </cell>
          <cell r="H45">
            <v>1659534.5399999972</v>
          </cell>
          <cell r="I45">
            <v>89.39771810272832</v>
          </cell>
          <cell r="J45">
            <v>-196815.46000000276</v>
          </cell>
          <cell r="K45">
            <v>110.91972897270146</v>
          </cell>
          <cell r="L45">
            <v>1638229.5000000019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14099730.780000001</v>
          </cell>
          <cell r="H46">
            <v>1157059.790000001</v>
          </cell>
          <cell r="I46">
            <v>38.601728480731865</v>
          </cell>
          <cell r="J46">
            <v>-1840370.209999999</v>
          </cell>
          <cell r="K46">
            <v>86.70018797697544</v>
          </cell>
          <cell r="L46">
            <v>-2162899.219999999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59262195.49000001</v>
          </cell>
          <cell r="H47">
            <v>4992280.780000031</v>
          </cell>
          <cell r="I47">
            <v>60.870931863019216</v>
          </cell>
          <cell r="J47">
            <v>-3209139.219999969</v>
          </cell>
          <cell r="K47">
            <v>95.25352748066938</v>
          </cell>
          <cell r="L47">
            <v>-2953028.5099999905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22204443.97</v>
          </cell>
          <cell r="H48">
            <v>1160627.6000000015</v>
          </cell>
          <cell r="I48">
            <v>26.915569078211256</v>
          </cell>
          <cell r="J48">
            <v>-3151477.3999999985</v>
          </cell>
          <cell r="K48">
            <v>86.64380990859307</v>
          </cell>
          <cell r="L48">
            <v>-3422827.030000001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16065579.299999999</v>
          </cell>
          <cell r="H49">
            <v>936747.5800000001</v>
          </cell>
          <cell r="I49">
            <v>34.403707199547526</v>
          </cell>
          <cell r="J49">
            <v>-1786062.42</v>
          </cell>
          <cell r="K49">
            <v>93.48902423731215</v>
          </cell>
          <cell r="L49">
            <v>-1118875.7000000011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32495025.429999992</v>
          </cell>
          <cell r="H50">
            <v>1910862.1699999943</v>
          </cell>
          <cell r="I50">
            <v>39.31106594778378</v>
          </cell>
          <cell r="J50">
            <v>-2950013.8300000057</v>
          </cell>
          <cell r="K50">
            <v>106.42896413436782</v>
          </cell>
          <cell r="L50">
            <v>1962899.4299999923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24755102.929999992</v>
          </cell>
          <cell r="H51">
            <v>1780342.6399999894</v>
          </cell>
          <cell r="I51">
            <v>66.66484334717384</v>
          </cell>
          <cell r="J51">
            <v>-890244.3600000106</v>
          </cell>
          <cell r="K51">
            <v>103.1586799344304</v>
          </cell>
          <cell r="L51">
            <v>757991.9299999923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462092360.0299999</v>
          </cell>
          <cell r="H52">
            <v>33835925.54999989</v>
          </cell>
          <cell r="I52">
            <v>69.95204575761987</v>
          </cell>
          <cell r="J52">
            <v>-14534247.450000107</v>
          </cell>
          <cell r="K52">
            <v>101.75070050768448</v>
          </cell>
          <cell r="L52">
            <v>7950661.029999912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47782721.57000001</v>
          </cell>
          <cell r="H53">
            <v>3654375.350000009</v>
          </cell>
          <cell r="I53">
            <v>42.29513474200024</v>
          </cell>
          <cell r="J53">
            <v>-4985803.649999991</v>
          </cell>
          <cell r="K53">
            <v>100.44875114081042</v>
          </cell>
          <cell r="L53">
            <v>213467.57000000775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10799985.970000003</v>
          </cell>
          <cell r="H54">
            <v>1061966.0400000028</v>
          </cell>
          <cell r="I54">
            <v>66.6468794832758</v>
          </cell>
          <cell r="J54">
            <v>-531455.9599999972</v>
          </cell>
          <cell r="K54">
            <v>99.00738522714389</v>
          </cell>
          <cell r="L54">
            <v>-108277.02999999747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192503791.26</v>
          </cell>
          <cell r="H55">
            <v>12288721.359999925</v>
          </cell>
          <cell r="I55">
            <v>63.282413377882776</v>
          </cell>
          <cell r="J55">
            <v>-7130135.640000075</v>
          </cell>
          <cell r="K55">
            <v>89.67526378367722</v>
          </cell>
          <cell r="L55">
            <v>-22163869.74000001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47885509.84999999</v>
          </cell>
          <cell r="H56">
            <v>3005105.9299999997</v>
          </cell>
          <cell r="I56">
            <v>41.9044610572074</v>
          </cell>
          <cell r="J56">
            <v>-4166221.0700000003</v>
          </cell>
          <cell r="K56">
            <v>98.16512374711135</v>
          </cell>
          <cell r="L56">
            <v>-895063.1500000134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11867086.199999997</v>
          </cell>
          <cell r="H57">
            <v>736284.9799999986</v>
          </cell>
          <cell r="I57">
            <v>37.40371281206161</v>
          </cell>
          <cell r="J57">
            <v>-1232196.0200000014</v>
          </cell>
          <cell r="K57">
            <v>105.88377602340114</v>
          </cell>
          <cell r="L57">
            <v>659433.1999999974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18979798.599999998</v>
          </cell>
          <cell r="H58">
            <v>1291332.549999997</v>
          </cell>
          <cell r="I58">
            <v>45.19573533529319</v>
          </cell>
          <cell r="J58">
            <v>-1565867.450000003</v>
          </cell>
          <cell r="K58">
            <v>102.90784770127561</v>
          </cell>
          <cell r="L58">
            <v>536308.5999999978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20084821.900000002</v>
          </cell>
          <cell r="H59">
            <v>1861490.6600000076</v>
          </cell>
          <cell r="I59">
            <v>76.53840960486853</v>
          </cell>
          <cell r="J59">
            <v>-570609.3399999924</v>
          </cell>
          <cell r="K59">
            <v>98.15409963767941</v>
          </cell>
          <cell r="L59">
            <v>-377718.09999999776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64522546.04999999</v>
          </cell>
          <cell r="H60">
            <v>6638090.329999998</v>
          </cell>
          <cell r="I60">
            <v>103.61386006169293</v>
          </cell>
          <cell r="J60">
            <v>231524.3299999982</v>
          </cell>
          <cell r="K60">
            <v>106.76363293966926</v>
          </cell>
          <cell r="L60">
            <v>4087598.0499999896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14067650.139999999</v>
          </cell>
          <cell r="H61">
            <v>1128728.1799999997</v>
          </cell>
          <cell r="I61">
            <v>38.77655682940939</v>
          </cell>
          <cell r="J61">
            <v>-1782123.8200000003</v>
          </cell>
          <cell r="K61">
            <v>91.28937140240652</v>
          </cell>
          <cell r="L61">
            <v>-1342303.8600000013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16931684.15</v>
          </cell>
          <cell r="H62">
            <v>2037023.5199999977</v>
          </cell>
          <cell r="I62">
            <v>121.96986055958179</v>
          </cell>
          <cell r="J62">
            <v>366919.5199999977</v>
          </cell>
          <cell r="K62">
            <v>107.60488891964823</v>
          </cell>
          <cell r="L62">
            <v>1196633.1499999985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26340738.490000002</v>
          </cell>
          <cell r="H63">
            <v>1256541.1500000022</v>
          </cell>
          <cell r="I63">
            <v>26.204636598534805</v>
          </cell>
          <cell r="J63">
            <v>-3538568.8499999978</v>
          </cell>
          <cell r="K63">
            <v>92.47426131496539</v>
          </cell>
          <cell r="L63">
            <v>-2143661.509999998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95100266.26</v>
          </cell>
          <cell r="H64">
            <v>9063409.450000003</v>
          </cell>
          <cell r="I64">
            <v>57.75424483762317</v>
          </cell>
          <cell r="J64">
            <v>-6629652.549999997</v>
          </cell>
          <cell r="K64">
            <v>100.09851124774667</v>
          </cell>
          <cell r="L64">
            <v>93592.26000000536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77010683.77000003</v>
          </cell>
          <cell r="H65">
            <v>5413127.100000009</v>
          </cell>
          <cell r="I65">
            <v>62.133593156535206</v>
          </cell>
          <cell r="J65">
            <v>-3298950.899999991</v>
          </cell>
          <cell r="K65">
            <v>98.2786744086927</v>
          </cell>
          <cell r="L65">
            <v>-1348822.2299999744</v>
          </cell>
        </row>
        <row r="66">
          <cell r="B66">
            <v>66831766</v>
          </cell>
          <cell r="C66">
            <v>57396282</v>
          </cell>
          <cell r="D66">
            <v>6962008</v>
          </cell>
          <cell r="G66">
            <v>54688327.239999995</v>
          </cell>
          <cell r="H66">
            <v>3536970.909999989</v>
          </cell>
          <cell r="I66">
            <v>50.80389034313073</v>
          </cell>
          <cell r="J66">
            <v>-3425037.090000011</v>
          </cell>
          <cell r="K66">
            <v>95.28200317923032</v>
          </cell>
          <cell r="L66">
            <v>-2707954.7600000054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749210493.7299999</v>
          </cell>
          <cell r="H67">
            <v>56038322.74000001</v>
          </cell>
          <cell r="I67">
            <v>78.9335442629224</v>
          </cell>
          <cell r="J67">
            <v>-14955984.25999999</v>
          </cell>
          <cell r="K67">
            <v>98.18067052611241</v>
          </cell>
          <cell r="L67">
            <v>-13883188.2700001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5414522107.2300005</v>
          </cell>
          <cell r="H68">
            <v>346696626.1500006</v>
          </cell>
          <cell r="I68">
            <v>54.362465880047125</v>
          </cell>
          <cell r="J68">
            <v>-291053373.8499994</v>
          </cell>
          <cell r="K68">
            <v>95.34287915530905</v>
          </cell>
          <cell r="L68">
            <v>-264477892.7699995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25944215.46</v>
          </cell>
          <cell r="H69">
            <v>3269875.6900000013</v>
          </cell>
          <cell r="I69">
            <v>108.86503684738844</v>
          </cell>
          <cell r="J69">
            <v>266270.69000000134</v>
          </cell>
          <cell r="K69">
            <v>128.04548054387686</v>
          </cell>
          <cell r="L69">
            <v>5682496.460000001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24384818.209999997</v>
          </cell>
          <cell r="H70">
            <v>2028290.4800000004</v>
          </cell>
          <cell r="I70">
            <v>88.57388003713633</v>
          </cell>
          <cell r="J70">
            <v>-261651.51999999955</v>
          </cell>
          <cell r="K70">
            <v>106.61960390816994</v>
          </cell>
          <cell r="L70">
            <v>1513960.2099999972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33472896.74</v>
          </cell>
          <cell r="H71">
            <v>3409477.6800000034</v>
          </cell>
          <cell r="I71">
            <v>111.1899928025248</v>
          </cell>
          <cell r="J71">
            <v>343124.6800000034</v>
          </cell>
          <cell r="K71">
            <v>111.59010756462115</v>
          </cell>
          <cell r="L71">
            <v>3476602.7399999984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240077792.77</v>
          </cell>
          <cell r="H72">
            <v>12015979.959999949</v>
          </cell>
          <cell r="I72">
            <v>30.525221557183034</v>
          </cell>
          <cell r="J72">
            <v>-27348124.04000005</v>
          </cell>
          <cell r="K72">
            <v>102.78766484876367</v>
          </cell>
          <cell r="L72">
            <v>6511057.770000011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23101517.939999998</v>
          </cell>
          <cell r="H73">
            <v>1296070.5</v>
          </cell>
          <cell r="I73">
            <v>37.021816832527385</v>
          </cell>
          <cell r="J73">
            <v>-2204758.5</v>
          </cell>
          <cell r="K73">
            <v>96.13761482436166</v>
          </cell>
          <cell r="L73">
            <v>-928117.0600000024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607574017.48</v>
          </cell>
          <cell r="H74">
            <v>45174551.20000005</v>
          </cell>
          <cell r="I74">
            <v>60.399437380503585</v>
          </cell>
          <cell r="J74">
            <v>-29618448.799999952</v>
          </cell>
          <cell r="K74">
            <v>97.29481581572766</v>
          </cell>
          <cell r="L74">
            <v>-16892982.51999998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22248265.029999997</v>
          </cell>
          <cell r="H75">
            <v>1400886.4499999993</v>
          </cell>
          <cell r="I75">
            <v>39.12033956191161</v>
          </cell>
          <cell r="J75">
            <v>-2180080.5500000007</v>
          </cell>
          <cell r="K75">
            <v>97.38751315928279</v>
          </cell>
          <cell r="L75">
            <v>-596824.9700000025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46795189.620000005</v>
          </cell>
          <cell r="H76">
            <v>2792256.990000017</v>
          </cell>
          <cell r="I76">
            <v>63.23525425955132</v>
          </cell>
          <cell r="J76">
            <v>-1623408.009999983</v>
          </cell>
          <cell r="K76">
            <v>98.97295615910262</v>
          </cell>
          <cell r="L76">
            <v>-485594.37999999523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26345533.689999998</v>
          </cell>
          <cell r="H77">
            <v>1565937.3900000006</v>
          </cell>
          <cell r="I77">
            <v>94.46246776475134</v>
          </cell>
          <cell r="J77">
            <v>-91797.6099999994</v>
          </cell>
          <cell r="K77">
            <v>108.5423988014558</v>
          </cell>
          <cell r="L77">
            <v>2073420.6899999976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46224749.69999999</v>
          </cell>
          <cell r="H78">
            <v>3404269.209999986</v>
          </cell>
          <cell r="I78">
            <v>52.48421104076233</v>
          </cell>
          <cell r="J78">
            <v>-3082003.790000014</v>
          </cell>
          <cell r="K78">
            <v>97.71538749503041</v>
          </cell>
          <cell r="L78">
            <v>-1080747.300000012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9316168.08</v>
          </cell>
          <cell r="H79">
            <v>470104.3300000001</v>
          </cell>
          <cell r="I79">
            <v>41.88004386629156</v>
          </cell>
          <cell r="J79">
            <v>-652397.6699999999</v>
          </cell>
          <cell r="K79">
            <v>70.9600377126449</v>
          </cell>
          <cell r="L79">
            <v>-3812584.92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15388133.42</v>
          </cell>
          <cell r="H80">
            <v>1378472.509999996</v>
          </cell>
          <cell r="I80">
            <v>62.507482455837874</v>
          </cell>
          <cell r="J80">
            <v>-826819.490000004</v>
          </cell>
          <cell r="K80">
            <v>100.88049010657983</v>
          </cell>
          <cell r="L80">
            <v>134308.41999999993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22520702.33</v>
          </cell>
          <cell r="H81">
            <v>1442205.3399999961</v>
          </cell>
          <cell r="I81">
            <v>63.66998303847098</v>
          </cell>
          <cell r="J81">
            <v>-822920.6600000039</v>
          </cell>
          <cell r="K81">
            <v>88.59319971624309</v>
          </cell>
          <cell r="L81">
            <v>-2899648.670000002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117494790.01</v>
          </cell>
          <cell r="H82">
            <v>8269028.610000014</v>
          </cell>
          <cell r="I82">
            <v>52.880994512264934</v>
          </cell>
          <cell r="J82">
            <v>-7368023.389999986</v>
          </cell>
          <cell r="K82">
            <v>96.31614180102613</v>
          </cell>
          <cell r="L82">
            <v>-4493889.989999995</v>
          </cell>
        </row>
        <row r="83">
          <cell r="B83">
            <v>15210109531</v>
          </cell>
          <cell r="C83">
            <v>12634087115</v>
          </cell>
          <cell r="D83">
            <v>1582481872</v>
          </cell>
          <cell r="G83">
            <v>12272071425.42</v>
          </cell>
          <cell r="H83">
            <v>792427636.5600011</v>
          </cell>
          <cell r="I83">
            <v>50.07498983596579</v>
          </cell>
          <cell r="J83">
            <v>-790054235.4399986</v>
          </cell>
          <cell r="K83">
            <v>97.13461141842063</v>
          </cell>
          <cell r="L83">
            <v>-362015689.5799998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2868750224</v>
      </c>
      <c r="C10" s="33">
        <f>'[1]вспомогат'!C10</f>
        <v>2415555049</v>
      </c>
      <c r="D10" s="33">
        <f>'[1]вспомогат'!D10</f>
        <v>374281828</v>
      </c>
      <c r="E10" s="33">
        <f>'[1]вспомогат'!G10</f>
        <v>2378830426.89</v>
      </c>
      <c r="F10" s="33">
        <f>'[1]вспомогат'!H10</f>
        <v>113150067.75000048</v>
      </c>
      <c r="G10" s="34">
        <f>'[1]вспомогат'!I10</f>
        <v>30.231248028958667</v>
      </c>
      <c r="H10" s="35">
        <f>'[1]вспомогат'!J10</f>
        <v>-261131760.24999952</v>
      </c>
      <c r="I10" s="36">
        <f>'[1]вспомогат'!K10</f>
        <v>98.47966113936407</v>
      </c>
      <c r="J10" s="37">
        <f>'[1]вспомогат'!L10</f>
        <v>-36724622.11000013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92251.61</v>
      </c>
      <c r="F13" s="38">
        <f>'[1]вспомогат'!H12</f>
        <v>95.16000000000349</v>
      </c>
      <c r="G13" s="39">
        <f>'[1]вспомогат'!I12</f>
        <v>4.049361702127808</v>
      </c>
      <c r="H13" s="35">
        <f>'[1]вспомогат'!J12</f>
        <v>-2254.8399999999965</v>
      </c>
      <c r="I13" s="36">
        <f>'[1]вспомогат'!K12</f>
        <v>485.5347894736842</v>
      </c>
      <c r="J13" s="37">
        <f>'[1]вспомогат'!L12</f>
        <v>73251.61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445483.54</v>
      </c>
      <c r="F14" s="38">
        <f>'[1]вспомогат'!H13</f>
        <v>23799.77000000002</v>
      </c>
      <c r="G14" s="39">
        <f>'[1]вспомогат'!I13</f>
        <v>77.52368078175903</v>
      </c>
      <c r="H14" s="35">
        <f>'[1]вспомогат'!J13</f>
        <v>-6900.229999999981</v>
      </c>
      <c r="I14" s="36">
        <f>'[1]вспомогат'!K13</f>
        <v>127.53608359576293</v>
      </c>
      <c r="J14" s="37">
        <f>'[1]вспомогат'!L13</f>
        <v>96183.53999999998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1495657.44</v>
      </c>
      <c r="F15" s="38">
        <f>'[1]вспомогат'!H14</f>
        <v>21940</v>
      </c>
      <c r="G15" s="39">
        <f>'[1]вспомогат'!I14</f>
        <v>0</v>
      </c>
      <c r="H15" s="35">
        <f>'[1]вспомогат'!J14</f>
        <v>21940</v>
      </c>
      <c r="I15" s="36">
        <f>'[1]вспомогат'!K14</f>
        <v>1495.65744</v>
      </c>
      <c r="J15" s="37">
        <f>'[1]вспомогат'!L14</f>
        <v>1395657.44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2448766.2199999997</v>
      </c>
      <c r="F17" s="41">
        <f>SUM(F12:F16)</f>
        <v>45834.93000000002</v>
      </c>
      <c r="G17" s="42">
        <f>F17/D17*100</f>
        <v>85.73686868686873</v>
      </c>
      <c r="H17" s="41">
        <f>SUM(H12:H16)</f>
        <v>-7625.069999999978</v>
      </c>
      <c r="I17" s="43">
        <f>E17/C17*100</f>
        <v>268.1258110786278</v>
      </c>
      <c r="J17" s="41">
        <f>SUM(J12:J16)</f>
        <v>1535476.2199999997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19503376.119999997</v>
      </c>
      <c r="F18" s="38">
        <f>'[1]вспомогат'!H16</f>
        <v>1469456.3199999966</v>
      </c>
      <c r="G18" s="39">
        <f>'[1]вспомогат'!I16</f>
        <v>97.87664445310318</v>
      </c>
      <c r="H18" s="35">
        <f>'[1]вспомогат'!J16</f>
        <v>-31878.680000003427</v>
      </c>
      <c r="I18" s="36">
        <f>'[1]вспомогат'!K16</f>
        <v>114.16661424692023</v>
      </c>
      <c r="J18" s="37">
        <f>'[1]вспомогат'!L16</f>
        <v>2420119.1199999973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51967080.54000001</v>
      </c>
      <c r="F19" s="38">
        <f>'[1]вспомогат'!H17</f>
        <v>3352505.150000006</v>
      </c>
      <c r="G19" s="39">
        <f>'[1]вспомогат'!I17</f>
        <v>41.18960495144371</v>
      </c>
      <c r="H19" s="35">
        <f>'[1]вспомогат'!J17</f>
        <v>-4786696.849999994</v>
      </c>
      <c r="I19" s="36">
        <f>'[1]вспомогат'!K17</f>
        <v>93.0231352243933</v>
      </c>
      <c r="J19" s="37">
        <f>'[1]вспомогат'!L17</f>
        <v>-3897603.4599999934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25954185.750000004</v>
      </c>
      <c r="F20" s="38">
        <f>'[1]вспомогат'!H18</f>
        <v>2485578.4899999984</v>
      </c>
      <c r="G20" s="39">
        <f>'[1]вспомогат'!I18</f>
        <v>91.1379022701072</v>
      </c>
      <c r="H20" s="35">
        <f>'[1]вспомогат'!J18</f>
        <v>-241693.51000000164</v>
      </c>
      <c r="I20" s="36">
        <f>'[1]вспомогат'!K18</f>
        <v>106.15205856587282</v>
      </c>
      <c r="J20" s="37">
        <f>'[1]вспомогат'!L18</f>
        <v>1504178.7500000037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18393585.5</v>
      </c>
      <c r="F21" s="38">
        <f>'[1]вспомогат'!H19</f>
        <v>1685325.6900000032</v>
      </c>
      <c r="G21" s="39">
        <f>'[1]вспомогат'!I19</f>
        <v>38.1414920738739</v>
      </c>
      <c r="H21" s="35">
        <f>'[1]вспомогат'!J19</f>
        <v>-2733289.309999997</v>
      </c>
      <c r="I21" s="36">
        <f>'[1]вспомогат'!K19</f>
        <v>87.36398940874183</v>
      </c>
      <c r="J21" s="37">
        <f>'[1]вспомогат'!L19</f>
        <v>-2660381.5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21418431.950000003</v>
      </c>
      <c r="F22" s="38">
        <f>'[1]вспомогат'!H20</f>
        <v>1754895.0500000045</v>
      </c>
      <c r="G22" s="39">
        <f>'[1]вспомогат'!I20</f>
        <v>42.73373585806205</v>
      </c>
      <c r="H22" s="35">
        <f>'[1]вспомогат'!J20</f>
        <v>-2351684.9499999955</v>
      </c>
      <c r="I22" s="36">
        <f>'[1]вспомогат'!K20</f>
        <v>112.1768561993773</v>
      </c>
      <c r="J22" s="37">
        <f>'[1]вспомогат'!L20</f>
        <v>2324981.950000003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19395652.96</v>
      </c>
      <c r="F23" s="38">
        <f>'[1]вспомогат'!H21</f>
        <v>910647.9700000063</v>
      </c>
      <c r="G23" s="39">
        <f>'[1]вспомогат'!I21</f>
        <v>25.41671816169736</v>
      </c>
      <c r="H23" s="35">
        <f>'[1]вспомогат'!J21</f>
        <v>-2672222.0299999937</v>
      </c>
      <c r="I23" s="36">
        <f>'[1]вспомогат'!K21</f>
        <v>92.95339666731476</v>
      </c>
      <c r="J23" s="37">
        <f>'[1]вспомогат'!L21</f>
        <v>-1470344.039999999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37338878.70999999</v>
      </c>
      <c r="F24" s="38">
        <f>'[1]вспомогат'!H22</f>
        <v>5356012.359999996</v>
      </c>
      <c r="G24" s="39">
        <f>'[1]вспомогат'!I22</f>
        <v>160.97163287251942</v>
      </c>
      <c r="H24" s="35">
        <f>'[1]вспомогат'!J22</f>
        <v>2028710.3599999957</v>
      </c>
      <c r="I24" s="36">
        <f>'[1]вспомогат'!K22</f>
        <v>104.22511175994632</v>
      </c>
      <c r="J24" s="37">
        <f>'[1]вспомогат'!L22</f>
        <v>1513655.7099999934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84388981.66</v>
      </c>
      <c r="F25" s="38">
        <f>'[1]вспомогат'!H23</f>
        <v>7016699.10999997</v>
      </c>
      <c r="G25" s="39">
        <f>'[1]вспомогат'!I23</f>
        <v>41.5560645376713</v>
      </c>
      <c r="H25" s="35">
        <f>'[1]вспомогат'!J23</f>
        <v>-9868198.89000003</v>
      </c>
      <c r="I25" s="36">
        <f>'[1]вспомогат'!K23</f>
        <v>100.18018483734245</v>
      </c>
      <c r="J25" s="37">
        <f>'[1]вспомогат'!L23</f>
        <v>151782.65999999642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25778747.120000005</v>
      </c>
      <c r="F26" s="38">
        <f>'[1]вспомогат'!H24</f>
        <v>2927257.110000003</v>
      </c>
      <c r="G26" s="39">
        <f>'[1]вспомогат'!I24</f>
        <v>69.79630686695286</v>
      </c>
      <c r="H26" s="35">
        <f>'[1]вспомогат'!J24</f>
        <v>-1266742.8899999969</v>
      </c>
      <c r="I26" s="36">
        <f>'[1]вспомогат'!K24</f>
        <v>96.99836836901811</v>
      </c>
      <c r="J26" s="37">
        <f>'[1]вспомогат'!L24</f>
        <v>-797727.8799999952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29353350.790000003</v>
      </c>
      <c r="F27" s="38">
        <f>'[1]вспомогат'!H25</f>
        <v>2001488.2399999984</v>
      </c>
      <c r="G27" s="39">
        <f>'[1]вспомогат'!I25</f>
        <v>51.829267717932105</v>
      </c>
      <c r="H27" s="35">
        <f>'[1]вспомогат'!J25</f>
        <v>-1860206.7600000016</v>
      </c>
      <c r="I27" s="36">
        <f>'[1]вспомогат'!K25</f>
        <v>100.42548101307788</v>
      </c>
      <c r="J27" s="37">
        <f>'[1]вспомогат'!L25</f>
        <v>124363.79000000283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9764904.75</v>
      </c>
      <c r="F28" s="38">
        <f>'[1]вспомогат'!H26</f>
        <v>649762.1800000016</v>
      </c>
      <c r="G28" s="39">
        <f>'[1]вспомогат'!I26</f>
        <v>13.146680209331318</v>
      </c>
      <c r="H28" s="35">
        <f>'[1]вспомогат'!J26</f>
        <v>-4292642.819999998</v>
      </c>
      <c r="I28" s="36">
        <f>'[1]вспомогат'!K26</f>
        <v>69.72964592132934</v>
      </c>
      <c r="J28" s="37">
        <f>'[1]вспомогат'!L26</f>
        <v>-4239045.25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26852838.810000006</v>
      </c>
      <c r="F29" s="38">
        <f>'[1]вспомогат'!H27</f>
        <v>3014204.2600000016</v>
      </c>
      <c r="G29" s="39">
        <f>'[1]вспомогат'!I27</f>
        <v>65.71549734147159</v>
      </c>
      <c r="H29" s="35">
        <f>'[1]вспомогат'!J27</f>
        <v>-1572543.7399999984</v>
      </c>
      <c r="I29" s="36">
        <f>'[1]вспомогат'!K27</f>
        <v>109.77058415200523</v>
      </c>
      <c r="J29" s="37">
        <f>'[1]вспомогат'!L27</f>
        <v>2390147.810000006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9984003.19</v>
      </c>
      <c r="F30" s="38">
        <f>'[1]вспомогат'!H28</f>
        <v>634459.4400000032</v>
      </c>
      <c r="G30" s="39">
        <f>'[1]вспомогат'!I28</f>
        <v>40.02451713594149</v>
      </c>
      <c r="H30" s="35">
        <f>'[1]вспомогат'!J28</f>
        <v>-950717.5599999968</v>
      </c>
      <c r="I30" s="36">
        <f>'[1]вспомогат'!K28</f>
        <v>99.44089603150873</v>
      </c>
      <c r="J30" s="37">
        <f>'[1]вспомогат'!L28</f>
        <v>-56134.81000000052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61206062.93</v>
      </c>
      <c r="F31" s="38">
        <f>'[1]вспомогат'!H29</f>
        <v>3314552.349999994</v>
      </c>
      <c r="G31" s="39">
        <f>'[1]вспомогат'!I29</f>
        <v>44.339358013157174</v>
      </c>
      <c r="H31" s="35">
        <f>'[1]вспомогат'!J29</f>
        <v>-4160865.650000006</v>
      </c>
      <c r="I31" s="36">
        <f>'[1]вспомогат'!K29</f>
        <v>93.5478147736831</v>
      </c>
      <c r="J31" s="37">
        <f>'[1]вспомогат'!L29</f>
        <v>-4221508.07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78699660.89999999</v>
      </c>
      <c r="F32" s="38">
        <f>'[1]вспомогат'!H30</f>
        <v>5252220.200000003</v>
      </c>
      <c r="G32" s="39">
        <f>'[1]вспомогат'!I30</f>
        <v>57.694616698398136</v>
      </c>
      <c r="H32" s="35">
        <f>'[1]вспомогат'!J30</f>
        <v>-3851263.799999997</v>
      </c>
      <c r="I32" s="36">
        <f>'[1]вспомогат'!K30</f>
        <v>98.03512704672254</v>
      </c>
      <c r="J32" s="37">
        <f>'[1]вспомогат'!L30</f>
        <v>-1577341.100000009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32786117.669999994</v>
      </c>
      <c r="F33" s="38">
        <f>'[1]вспомогат'!H31</f>
        <v>2849872.7300000004</v>
      </c>
      <c r="G33" s="39">
        <f>'[1]вспомогат'!I31</f>
        <v>45.50535118925963</v>
      </c>
      <c r="H33" s="35">
        <f>'[1]вспомогат'!J31</f>
        <v>-3412847.2699999996</v>
      </c>
      <c r="I33" s="36">
        <f>'[1]вспомогат'!K31</f>
        <v>93.42681396359113</v>
      </c>
      <c r="J33" s="37">
        <f>'[1]вспомогат'!L31</f>
        <v>-2306717.3300000057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68147646.03</v>
      </c>
      <c r="F34" s="38">
        <f>'[1]вспомогат'!H32</f>
        <v>4805587.990000032</v>
      </c>
      <c r="G34" s="39">
        <f>'[1]вспомогат'!I32</f>
        <v>32.40614319672291</v>
      </c>
      <c r="H34" s="35">
        <f>'[1]вспомогат'!J32</f>
        <v>-10023662.009999968</v>
      </c>
      <c r="I34" s="36">
        <f>'[1]вспомогат'!K32</f>
        <v>96.61455996126551</v>
      </c>
      <c r="J34" s="37">
        <f>'[1]вспомогат'!L32</f>
        <v>-2387939.969999999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83358601.18000002</v>
      </c>
      <c r="F35" s="38">
        <f>'[1]вспомогат'!H33</f>
        <v>5972783.600000024</v>
      </c>
      <c r="G35" s="39">
        <f>'[1]вспомогат'!I33</f>
        <v>40.92032340079202</v>
      </c>
      <c r="H35" s="35">
        <f>'[1]вспомогат'!J33</f>
        <v>-8623346.399999976</v>
      </c>
      <c r="I35" s="36">
        <f>'[1]вспомогат'!K33</f>
        <v>86.25274296810025</v>
      </c>
      <c r="J35" s="37">
        <f>'[1]вспомогат'!L33</f>
        <v>-13285978.819999978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18999711.709999997</v>
      </c>
      <c r="F36" s="38">
        <f>'[1]вспомогат'!H34</f>
        <v>1819841.7300000004</v>
      </c>
      <c r="G36" s="39">
        <f>'[1]вспомогат'!I34</f>
        <v>61.17341246230955</v>
      </c>
      <c r="H36" s="35">
        <f>'[1]вспомогат'!J34</f>
        <v>-1155048.2699999996</v>
      </c>
      <c r="I36" s="36">
        <f>'[1]вспомогат'!K34</f>
        <v>102.17894919295152</v>
      </c>
      <c r="J36" s="37">
        <f>'[1]вспомогат'!L34</f>
        <v>405165.70999999717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82077296.67</v>
      </c>
      <c r="F37" s="38">
        <f>'[1]вспомогат'!H35</f>
        <v>9013087.570000008</v>
      </c>
      <c r="G37" s="39">
        <f>'[1]вспомогат'!I35</f>
        <v>94.64502705227454</v>
      </c>
      <c r="H37" s="35">
        <f>'[1]вспомогат'!J35</f>
        <v>-509956.42999999225</v>
      </c>
      <c r="I37" s="36">
        <f>'[1]вспомогат'!K35</f>
        <v>99.9300255786922</v>
      </c>
      <c r="J37" s="37">
        <f>'[1]вспомогат'!L35</f>
        <v>-57473.32999999821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22032155.399999995</v>
      </c>
      <c r="F38" s="38">
        <f>'[1]вспомогат'!H36</f>
        <v>1979419.419999998</v>
      </c>
      <c r="G38" s="39">
        <f>'[1]вспомогат'!I36</f>
        <v>57.370751000514694</v>
      </c>
      <c r="H38" s="35">
        <f>'[1]вспомогат'!J36</f>
        <v>-1470804.580000002</v>
      </c>
      <c r="I38" s="36">
        <f>'[1]вспомогат'!K36</f>
        <v>103.88330128731491</v>
      </c>
      <c r="J38" s="37">
        <f>'[1]вспомогат'!L36</f>
        <v>823592.3999999948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11280439.42</v>
      </c>
      <c r="F39" s="38">
        <f>'[1]вспомогат'!H37</f>
        <v>386693.56999999844</v>
      </c>
      <c r="G39" s="39">
        <f>'[1]вспомогат'!I37</f>
        <v>25.250984066866817</v>
      </c>
      <c r="H39" s="35">
        <f>'[1]вспомогат'!J37</f>
        <v>-1144706.4300000016</v>
      </c>
      <c r="I39" s="36">
        <f>'[1]вспомогат'!K37</f>
        <v>102.08542461538461</v>
      </c>
      <c r="J39" s="37">
        <f>'[1]вспомогат'!L37</f>
        <v>230439.41999999993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13010313.959999999</v>
      </c>
      <c r="F40" s="38">
        <f>'[1]вспомогат'!H38</f>
        <v>750587.9199999999</v>
      </c>
      <c r="G40" s="39">
        <f>'[1]вспомогат'!I38</f>
        <v>30.739022887958427</v>
      </c>
      <c r="H40" s="35">
        <f>'[1]вспомогат'!J38</f>
        <v>-1691220.08</v>
      </c>
      <c r="I40" s="36">
        <f>'[1]вспомогат'!K38</f>
        <v>98.90759509135198</v>
      </c>
      <c r="J40" s="37">
        <f>'[1]вспомогат'!L38</f>
        <v>-143695.04000000097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16871966.630000003</v>
      </c>
      <c r="F41" s="38">
        <f>'[1]вспомогат'!H39</f>
        <v>1044992.3600000013</v>
      </c>
      <c r="G41" s="39">
        <f>'[1]вспомогат'!I39</f>
        <v>44.12508645624412</v>
      </c>
      <c r="H41" s="35">
        <f>'[1]вспомогат'!J39</f>
        <v>-1323257.6399999987</v>
      </c>
      <c r="I41" s="36">
        <f>'[1]вспомогат'!K39</f>
        <v>106.14333196858274</v>
      </c>
      <c r="J41" s="37">
        <f>'[1]вспомогат'!L39</f>
        <v>976510.6300000027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18472981.310000002</v>
      </c>
      <c r="F42" s="38">
        <f>'[1]вспомогат'!H40</f>
        <v>1244896.1099999994</v>
      </c>
      <c r="G42" s="39">
        <f>'[1]вспомогат'!I40</f>
        <v>48.67191259437077</v>
      </c>
      <c r="H42" s="35">
        <f>'[1]вспомогат'!J40</f>
        <v>-1312833.8900000006</v>
      </c>
      <c r="I42" s="36">
        <f>'[1]вспомогат'!K40</f>
        <v>108.7795823585284</v>
      </c>
      <c r="J42" s="37">
        <f>'[1]вспомогат'!L40</f>
        <v>1490951.3100000024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12414351.169999998</v>
      </c>
      <c r="F43" s="38">
        <f>'[1]вспомогат'!H41</f>
        <v>1365505.2699999977</v>
      </c>
      <c r="G43" s="39">
        <f>'[1]вспомогат'!I41</f>
        <v>60.732094441933924</v>
      </c>
      <c r="H43" s="35">
        <f>'[1]вспомогат'!J41</f>
        <v>-882902.7300000023</v>
      </c>
      <c r="I43" s="36">
        <f>'[1]вспомогат'!K41</f>
        <v>103.70665338639759</v>
      </c>
      <c r="J43" s="37">
        <f>'[1]вспомогат'!L41</f>
        <v>443710.16999999806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49617606.660000004</v>
      </c>
      <c r="F44" s="38">
        <f>'[1]вспомогат'!H42</f>
        <v>3898759.670000002</v>
      </c>
      <c r="G44" s="39">
        <f>'[1]вспомогат'!I42</f>
        <v>53.36003009368214</v>
      </c>
      <c r="H44" s="35">
        <f>'[1]вспомогат'!J42</f>
        <v>-3407757.329999998</v>
      </c>
      <c r="I44" s="36">
        <f>'[1]вспомогат'!K42</f>
        <v>94.7301197527039</v>
      </c>
      <c r="J44" s="37">
        <f>'[1]вспомогат'!L42</f>
        <v>-2760250.339999996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70082595.82000002</v>
      </c>
      <c r="F45" s="38">
        <f>'[1]вспомогат'!H43</f>
        <v>3269412.940000035</v>
      </c>
      <c r="G45" s="39">
        <f>'[1]вспомогат'!I43</f>
        <v>57.26355651623092</v>
      </c>
      <c r="H45" s="35">
        <f>'[1]вспомогат'!J43</f>
        <v>-2440000.059999965</v>
      </c>
      <c r="I45" s="36">
        <f>'[1]вспомогат'!K43</f>
        <v>121.40112114148029</v>
      </c>
      <c r="J45" s="37">
        <f>'[1]вспомогат'!L43</f>
        <v>12354466.820000023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100838562.68</v>
      </c>
      <c r="F46" s="38">
        <f>'[1]вспомогат'!H44</f>
        <v>7946325.6900000125</v>
      </c>
      <c r="G46" s="39">
        <f>'[1]вспомогат'!I44</f>
        <v>63.29741388168674</v>
      </c>
      <c r="H46" s="35">
        <f>'[1]вспомогат'!J44</f>
        <v>-4607624.3099999875</v>
      </c>
      <c r="I46" s="36">
        <f>'[1]вспомогат'!K44</f>
        <v>97.76017209137845</v>
      </c>
      <c r="J46" s="37">
        <f>'[1]вспомогат'!L44</f>
        <v>-2310358.319999993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16640703.500000002</v>
      </c>
      <c r="F47" s="38">
        <f>'[1]вспомогат'!H45</f>
        <v>1659534.5399999972</v>
      </c>
      <c r="G47" s="39">
        <f>'[1]вспомогат'!I45</f>
        <v>89.39771810272832</v>
      </c>
      <c r="H47" s="35">
        <f>'[1]вспомогат'!J45</f>
        <v>-196815.46000000276</v>
      </c>
      <c r="I47" s="36">
        <f>'[1]вспомогат'!K45</f>
        <v>110.91972897270146</v>
      </c>
      <c r="J47" s="37">
        <f>'[1]вспомогат'!L45</f>
        <v>1638229.5000000019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14099730.780000001</v>
      </c>
      <c r="F48" s="38">
        <f>'[1]вспомогат'!H46</f>
        <v>1157059.790000001</v>
      </c>
      <c r="G48" s="39">
        <f>'[1]вспомогат'!I46</f>
        <v>38.601728480731865</v>
      </c>
      <c r="H48" s="35">
        <f>'[1]вспомогат'!J46</f>
        <v>-1840370.209999999</v>
      </c>
      <c r="I48" s="36">
        <f>'[1]вспомогат'!K46</f>
        <v>86.70018797697544</v>
      </c>
      <c r="J48" s="37">
        <f>'[1]вспомогат'!L46</f>
        <v>-2162899.219999999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59262195.49000001</v>
      </c>
      <c r="F49" s="38">
        <f>'[1]вспомогат'!H47</f>
        <v>4992280.780000031</v>
      </c>
      <c r="G49" s="39">
        <f>'[1]вспомогат'!I47</f>
        <v>60.870931863019216</v>
      </c>
      <c r="H49" s="35">
        <f>'[1]вспомогат'!J47</f>
        <v>-3209139.219999969</v>
      </c>
      <c r="I49" s="36">
        <f>'[1]вспомогат'!K47</f>
        <v>95.25352748066938</v>
      </c>
      <c r="J49" s="37">
        <f>'[1]вспомогат'!L47</f>
        <v>-2953028.5099999905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22204443.97</v>
      </c>
      <c r="F50" s="38">
        <f>'[1]вспомогат'!H48</f>
        <v>1160627.6000000015</v>
      </c>
      <c r="G50" s="39">
        <f>'[1]вспомогат'!I48</f>
        <v>26.915569078211256</v>
      </c>
      <c r="H50" s="35">
        <f>'[1]вспомогат'!J48</f>
        <v>-3151477.3999999985</v>
      </c>
      <c r="I50" s="36">
        <f>'[1]вспомогат'!K48</f>
        <v>86.64380990859307</v>
      </c>
      <c r="J50" s="37">
        <f>'[1]вспомогат'!L48</f>
        <v>-3422827.030000001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16065579.299999999</v>
      </c>
      <c r="F51" s="38">
        <f>'[1]вспомогат'!H49</f>
        <v>936747.5800000001</v>
      </c>
      <c r="G51" s="39">
        <f>'[1]вспомогат'!I49</f>
        <v>34.403707199547526</v>
      </c>
      <c r="H51" s="35">
        <f>'[1]вспомогат'!J49</f>
        <v>-1786062.42</v>
      </c>
      <c r="I51" s="36">
        <f>'[1]вспомогат'!K49</f>
        <v>93.48902423731215</v>
      </c>
      <c r="J51" s="37">
        <f>'[1]вспомогат'!L49</f>
        <v>-1118875.7000000011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32495025.429999992</v>
      </c>
      <c r="F52" s="38">
        <f>'[1]вспомогат'!H50</f>
        <v>1910862.1699999943</v>
      </c>
      <c r="G52" s="39">
        <f>'[1]вспомогат'!I50</f>
        <v>39.31106594778378</v>
      </c>
      <c r="H52" s="35">
        <f>'[1]вспомогат'!J50</f>
        <v>-2950013.8300000057</v>
      </c>
      <c r="I52" s="36">
        <f>'[1]вспомогат'!K50</f>
        <v>106.42896413436782</v>
      </c>
      <c r="J52" s="37">
        <f>'[1]вспомогат'!L50</f>
        <v>1962899.4299999923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24755102.929999992</v>
      </c>
      <c r="F53" s="38">
        <f>'[1]вспомогат'!H51</f>
        <v>1780342.6399999894</v>
      </c>
      <c r="G53" s="39">
        <f>'[1]вспомогат'!I51</f>
        <v>66.66484334717384</v>
      </c>
      <c r="H53" s="35">
        <f>'[1]вспомогат'!J51</f>
        <v>-890244.3600000106</v>
      </c>
      <c r="I53" s="36">
        <f>'[1]вспомогат'!K51</f>
        <v>103.1586799344304</v>
      </c>
      <c r="J53" s="37">
        <f>'[1]вспомогат'!L51</f>
        <v>757991.9299999923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462092360.0299999</v>
      </c>
      <c r="F54" s="38">
        <f>'[1]вспомогат'!H52</f>
        <v>33835925.54999989</v>
      </c>
      <c r="G54" s="39">
        <f>'[1]вспомогат'!I52</f>
        <v>69.95204575761987</v>
      </c>
      <c r="H54" s="35">
        <f>'[1]вспомогат'!J52</f>
        <v>-14534247.450000107</v>
      </c>
      <c r="I54" s="36">
        <f>'[1]вспомогат'!K52</f>
        <v>101.75070050768448</v>
      </c>
      <c r="J54" s="37">
        <f>'[1]вспомогат'!L52</f>
        <v>7950661.029999912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47782721.57000001</v>
      </c>
      <c r="F55" s="38">
        <f>'[1]вспомогат'!H53</f>
        <v>3654375.350000009</v>
      </c>
      <c r="G55" s="39">
        <f>'[1]вспомогат'!I53</f>
        <v>42.29513474200024</v>
      </c>
      <c r="H55" s="35">
        <f>'[1]вспомогат'!J53</f>
        <v>-4985803.649999991</v>
      </c>
      <c r="I55" s="36">
        <f>'[1]вспомогат'!K53</f>
        <v>100.44875114081042</v>
      </c>
      <c r="J55" s="37">
        <f>'[1]вспомогат'!L53</f>
        <v>213467.57000000775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10799985.970000003</v>
      </c>
      <c r="F56" s="38">
        <f>'[1]вспомогат'!H54</f>
        <v>1061966.0400000028</v>
      </c>
      <c r="G56" s="39">
        <f>'[1]вспомогат'!I54</f>
        <v>66.6468794832758</v>
      </c>
      <c r="H56" s="35">
        <f>'[1]вспомогат'!J54</f>
        <v>-531455.9599999972</v>
      </c>
      <c r="I56" s="36">
        <f>'[1]вспомогат'!K54</f>
        <v>99.00738522714389</v>
      </c>
      <c r="J56" s="37">
        <f>'[1]вспомогат'!L54</f>
        <v>-108277.02999999747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192503791.26</v>
      </c>
      <c r="F57" s="38">
        <f>'[1]вспомогат'!H55</f>
        <v>12288721.359999925</v>
      </c>
      <c r="G57" s="39">
        <f>'[1]вспомогат'!I55</f>
        <v>63.282413377882776</v>
      </c>
      <c r="H57" s="35">
        <f>'[1]вспомогат'!J55</f>
        <v>-7130135.640000075</v>
      </c>
      <c r="I57" s="36">
        <f>'[1]вспомогат'!K55</f>
        <v>89.67526378367722</v>
      </c>
      <c r="J57" s="37">
        <f>'[1]вспомогат'!L55</f>
        <v>-22163869.74000001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47885509.84999999</v>
      </c>
      <c r="F58" s="38">
        <f>'[1]вспомогат'!H56</f>
        <v>3005105.9299999997</v>
      </c>
      <c r="G58" s="39">
        <f>'[1]вспомогат'!I56</f>
        <v>41.9044610572074</v>
      </c>
      <c r="H58" s="35">
        <f>'[1]вспомогат'!J56</f>
        <v>-4166221.0700000003</v>
      </c>
      <c r="I58" s="36">
        <f>'[1]вспомогат'!K56</f>
        <v>98.16512374711135</v>
      </c>
      <c r="J58" s="37">
        <f>'[1]вспомогат'!L56</f>
        <v>-895063.1500000134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11867086.199999997</v>
      </c>
      <c r="F59" s="38">
        <f>'[1]вспомогат'!H57</f>
        <v>736284.9799999986</v>
      </c>
      <c r="G59" s="39">
        <f>'[1]вспомогат'!I57</f>
        <v>37.40371281206161</v>
      </c>
      <c r="H59" s="35">
        <f>'[1]вспомогат'!J57</f>
        <v>-1232196.0200000014</v>
      </c>
      <c r="I59" s="36">
        <f>'[1]вспомогат'!K57</f>
        <v>105.88377602340114</v>
      </c>
      <c r="J59" s="37">
        <f>'[1]вспомогат'!L57</f>
        <v>659433.1999999974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18979798.599999998</v>
      </c>
      <c r="F60" s="38">
        <f>'[1]вспомогат'!H58</f>
        <v>1291332.549999997</v>
      </c>
      <c r="G60" s="39">
        <f>'[1]вспомогат'!I58</f>
        <v>45.19573533529319</v>
      </c>
      <c r="H60" s="35">
        <f>'[1]вспомогат'!J58</f>
        <v>-1565867.450000003</v>
      </c>
      <c r="I60" s="36">
        <f>'[1]вспомогат'!K58</f>
        <v>102.90784770127561</v>
      </c>
      <c r="J60" s="37">
        <f>'[1]вспомогат'!L58</f>
        <v>536308.5999999978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20084821.900000002</v>
      </c>
      <c r="F61" s="38">
        <f>'[1]вспомогат'!H59</f>
        <v>1861490.6600000076</v>
      </c>
      <c r="G61" s="39">
        <f>'[1]вспомогат'!I59</f>
        <v>76.53840960486853</v>
      </c>
      <c r="H61" s="35">
        <f>'[1]вспомогат'!J59</f>
        <v>-570609.3399999924</v>
      </c>
      <c r="I61" s="36">
        <f>'[1]вспомогат'!K59</f>
        <v>98.15409963767941</v>
      </c>
      <c r="J61" s="37">
        <f>'[1]вспомогат'!L59</f>
        <v>-377718.09999999776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64522546.04999999</v>
      </c>
      <c r="F62" s="38">
        <f>'[1]вспомогат'!H60</f>
        <v>6638090.329999998</v>
      </c>
      <c r="G62" s="39">
        <f>'[1]вспомогат'!I60</f>
        <v>103.61386006169293</v>
      </c>
      <c r="H62" s="35">
        <f>'[1]вспомогат'!J60</f>
        <v>231524.3299999982</v>
      </c>
      <c r="I62" s="36">
        <f>'[1]вспомогат'!K60</f>
        <v>106.76363293966926</v>
      </c>
      <c r="J62" s="37">
        <f>'[1]вспомогат'!L60</f>
        <v>4087598.0499999896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14067650.139999999</v>
      </c>
      <c r="F63" s="38">
        <f>'[1]вспомогат'!H61</f>
        <v>1128728.1799999997</v>
      </c>
      <c r="G63" s="39">
        <f>'[1]вспомогат'!I61</f>
        <v>38.77655682940939</v>
      </c>
      <c r="H63" s="35">
        <f>'[1]вспомогат'!J61</f>
        <v>-1782123.8200000003</v>
      </c>
      <c r="I63" s="36">
        <f>'[1]вспомогат'!K61</f>
        <v>91.28937140240652</v>
      </c>
      <c r="J63" s="37">
        <f>'[1]вспомогат'!L61</f>
        <v>-1342303.8600000013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16931684.15</v>
      </c>
      <c r="F64" s="38">
        <f>'[1]вспомогат'!H62</f>
        <v>2037023.5199999977</v>
      </c>
      <c r="G64" s="39">
        <f>'[1]вспомогат'!I62</f>
        <v>121.96986055958179</v>
      </c>
      <c r="H64" s="35">
        <f>'[1]вспомогат'!J62</f>
        <v>366919.5199999977</v>
      </c>
      <c r="I64" s="36">
        <f>'[1]вспомогат'!K62</f>
        <v>107.60488891964823</v>
      </c>
      <c r="J64" s="37">
        <f>'[1]вспомогат'!L62</f>
        <v>1196633.1499999985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26340738.490000002</v>
      </c>
      <c r="F65" s="38">
        <f>'[1]вспомогат'!H63</f>
        <v>1256541.1500000022</v>
      </c>
      <c r="G65" s="39">
        <f>'[1]вспомогат'!I63</f>
        <v>26.204636598534805</v>
      </c>
      <c r="H65" s="35">
        <f>'[1]вспомогат'!J63</f>
        <v>-3538568.8499999978</v>
      </c>
      <c r="I65" s="36">
        <f>'[1]вспомогат'!K63</f>
        <v>92.47426131496539</v>
      </c>
      <c r="J65" s="37">
        <f>'[1]вспомогат'!L63</f>
        <v>-2143661.509999998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95100266.26</v>
      </c>
      <c r="F66" s="38">
        <f>'[1]вспомогат'!H64</f>
        <v>9063409.450000003</v>
      </c>
      <c r="G66" s="39">
        <f>'[1]вспомогат'!I64</f>
        <v>57.75424483762317</v>
      </c>
      <c r="H66" s="35">
        <f>'[1]вспомогат'!J64</f>
        <v>-6629652.549999997</v>
      </c>
      <c r="I66" s="36">
        <f>'[1]вспомогат'!K64</f>
        <v>100.09851124774667</v>
      </c>
      <c r="J66" s="37">
        <f>'[1]вспомогат'!L64</f>
        <v>93592.26000000536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77010683.77000003</v>
      </c>
      <c r="F67" s="38">
        <f>'[1]вспомогат'!H65</f>
        <v>5413127.100000009</v>
      </c>
      <c r="G67" s="39">
        <f>'[1]вспомогат'!I65</f>
        <v>62.133593156535206</v>
      </c>
      <c r="H67" s="35">
        <f>'[1]вспомогат'!J65</f>
        <v>-3298950.899999991</v>
      </c>
      <c r="I67" s="36">
        <f>'[1]вспомогат'!K65</f>
        <v>98.2786744086927</v>
      </c>
      <c r="J67" s="37">
        <f>'[1]вспомогат'!L65</f>
        <v>-1348822.2299999744</v>
      </c>
    </row>
    <row r="68" spans="1:10" ht="14.25" customHeight="1">
      <c r="A68" s="47" t="s">
        <v>70</v>
      </c>
      <c r="B68" s="44">
        <f>'[1]вспомогат'!B66</f>
        <v>66831766</v>
      </c>
      <c r="C68" s="44">
        <f>'[1]вспомогат'!C66</f>
        <v>57396282</v>
      </c>
      <c r="D68" s="44">
        <f>'[1]вспомогат'!D66</f>
        <v>6962008</v>
      </c>
      <c r="E68" s="33">
        <f>'[1]вспомогат'!G66</f>
        <v>54688327.239999995</v>
      </c>
      <c r="F68" s="38">
        <f>'[1]вспомогат'!H66</f>
        <v>3536970.909999989</v>
      </c>
      <c r="G68" s="39">
        <f>'[1]вспомогат'!I66</f>
        <v>50.80389034313073</v>
      </c>
      <c r="H68" s="35">
        <f>'[1]вспомогат'!J66</f>
        <v>-3425037.090000011</v>
      </c>
      <c r="I68" s="36">
        <f>'[1]вспомогат'!K66</f>
        <v>95.28200317923032</v>
      </c>
      <c r="J68" s="37">
        <f>'[1]вспомогат'!L66</f>
        <v>-2707954.7600000054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749210493.7299999</v>
      </c>
      <c r="F69" s="38">
        <f>'[1]вспомогат'!H67</f>
        <v>56038322.74000001</v>
      </c>
      <c r="G69" s="39">
        <f>'[1]вспомогат'!I67</f>
        <v>78.9335442629224</v>
      </c>
      <c r="H69" s="35">
        <f>'[1]вспомогат'!J67</f>
        <v>-14955984.25999999</v>
      </c>
      <c r="I69" s="36">
        <f>'[1]вспомогат'!K67</f>
        <v>98.18067052611241</v>
      </c>
      <c r="J69" s="37">
        <f>'[1]вспомогат'!L67</f>
        <v>-13883188.2700001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5414522107.2300005</v>
      </c>
      <c r="F70" s="38">
        <f>'[1]вспомогат'!H68</f>
        <v>346696626.1500006</v>
      </c>
      <c r="G70" s="39">
        <f>'[1]вспомогат'!I68</f>
        <v>54.362465880047125</v>
      </c>
      <c r="H70" s="35">
        <f>'[1]вспомогат'!J68</f>
        <v>-291053373.8499994</v>
      </c>
      <c r="I70" s="36">
        <f>'[1]вспомогат'!K68</f>
        <v>95.34287915530905</v>
      </c>
      <c r="J70" s="37">
        <f>'[1]вспомогат'!L68</f>
        <v>-264477892.7699995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25944215.46</v>
      </c>
      <c r="F71" s="38">
        <f>'[1]вспомогат'!H69</f>
        <v>3269875.6900000013</v>
      </c>
      <c r="G71" s="39">
        <f>'[1]вспомогат'!I69</f>
        <v>108.86503684738844</v>
      </c>
      <c r="H71" s="35">
        <f>'[1]вспомогат'!J69</f>
        <v>266270.69000000134</v>
      </c>
      <c r="I71" s="36">
        <f>'[1]вспомогат'!K69</f>
        <v>128.04548054387686</v>
      </c>
      <c r="J71" s="37">
        <f>'[1]вспомогат'!L69</f>
        <v>5682496.460000001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24384818.209999997</v>
      </c>
      <c r="F72" s="38">
        <f>'[1]вспомогат'!H70</f>
        <v>2028290.4800000004</v>
      </c>
      <c r="G72" s="39">
        <f>'[1]вспомогат'!I70</f>
        <v>88.57388003713633</v>
      </c>
      <c r="H72" s="35">
        <f>'[1]вспомогат'!J70</f>
        <v>-261651.51999999955</v>
      </c>
      <c r="I72" s="36">
        <f>'[1]вспомогат'!K70</f>
        <v>106.61960390816994</v>
      </c>
      <c r="J72" s="37">
        <f>'[1]вспомогат'!L70</f>
        <v>1513960.2099999972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33472896.74</v>
      </c>
      <c r="F73" s="38">
        <f>'[1]вспомогат'!H71</f>
        <v>3409477.6800000034</v>
      </c>
      <c r="G73" s="39">
        <f>'[1]вспомогат'!I71</f>
        <v>111.1899928025248</v>
      </c>
      <c r="H73" s="35">
        <f>'[1]вспомогат'!J71</f>
        <v>343124.6800000034</v>
      </c>
      <c r="I73" s="36">
        <f>'[1]вспомогат'!K71</f>
        <v>111.59010756462115</v>
      </c>
      <c r="J73" s="37">
        <f>'[1]вспомогат'!L71</f>
        <v>3476602.7399999984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240077792.77</v>
      </c>
      <c r="F74" s="38">
        <f>'[1]вспомогат'!H72</f>
        <v>12015979.959999949</v>
      </c>
      <c r="G74" s="39">
        <f>'[1]вспомогат'!I72</f>
        <v>30.525221557183034</v>
      </c>
      <c r="H74" s="35">
        <f>'[1]вспомогат'!J72</f>
        <v>-27348124.04000005</v>
      </c>
      <c r="I74" s="36">
        <f>'[1]вспомогат'!K72</f>
        <v>102.78766484876367</v>
      </c>
      <c r="J74" s="37">
        <f>'[1]вспомогат'!L72</f>
        <v>6511057.770000011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23101517.939999998</v>
      </c>
      <c r="F75" s="38">
        <f>'[1]вспомогат'!H73</f>
        <v>1296070.5</v>
      </c>
      <c r="G75" s="39">
        <f>'[1]вспомогат'!I73</f>
        <v>37.021816832527385</v>
      </c>
      <c r="H75" s="35">
        <f>'[1]вспомогат'!J73</f>
        <v>-2204758.5</v>
      </c>
      <c r="I75" s="36">
        <f>'[1]вспомогат'!K73</f>
        <v>96.13761482436166</v>
      </c>
      <c r="J75" s="37">
        <f>'[1]вспомогат'!L73</f>
        <v>-928117.0600000024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607574017.48</v>
      </c>
      <c r="F76" s="38">
        <f>'[1]вспомогат'!H74</f>
        <v>45174551.20000005</v>
      </c>
      <c r="G76" s="39">
        <f>'[1]вспомогат'!I74</f>
        <v>60.399437380503585</v>
      </c>
      <c r="H76" s="35">
        <f>'[1]вспомогат'!J74</f>
        <v>-29618448.799999952</v>
      </c>
      <c r="I76" s="36">
        <f>'[1]вспомогат'!K74</f>
        <v>97.29481581572766</v>
      </c>
      <c r="J76" s="37">
        <f>'[1]вспомогат'!L74</f>
        <v>-16892982.51999998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22248265.029999997</v>
      </c>
      <c r="F77" s="38">
        <f>'[1]вспомогат'!H75</f>
        <v>1400886.4499999993</v>
      </c>
      <c r="G77" s="39">
        <f>'[1]вспомогат'!I75</f>
        <v>39.12033956191161</v>
      </c>
      <c r="H77" s="35">
        <f>'[1]вспомогат'!J75</f>
        <v>-2180080.5500000007</v>
      </c>
      <c r="I77" s="36">
        <f>'[1]вспомогат'!K75</f>
        <v>97.38751315928279</v>
      </c>
      <c r="J77" s="37">
        <f>'[1]вспомогат'!L75</f>
        <v>-596824.9700000025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46795189.620000005</v>
      </c>
      <c r="F78" s="38">
        <f>'[1]вспомогат'!H76</f>
        <v>2792256.990000017</v>
      </c>
      <c r="G78" s="39">
        <f>'[1]вспомогат'!I76</f>
        <v>63.23525425955132</v>
      </c>
      <c r="H78" s="35">
        <f>'[1]вспомогат'!J76</f>
        <v>-1623408.009999983</v>
      </c>
      <c r="I78" s="36">
        <f>'[1]вспомогат'!K76</f>
        <v>98.97295615910262</v>
      </c>
      <c r="J78" s="37">
        <f>'[1]вспомогат'!L76</f>
        <v>-485594.37999999523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26345533.689999998</v>
      </c>
      <c r="F79" s="38">
        <f>'[1]вспомогат'!H77</f>
        <v>1565937.3900000006</v>
      </c>
      <c r="G79" s="39">
        <f>'[1]вспомогат'!I77</f>
        <v>94.46246776475134</v>
      </c>
      <c r="H79" s="35">
        <f>'[1]вспомогат'!J77</f>
        <v>-91797.6099999994</v>
      </c>
      <c r="I79" s="36">
        <f>'[1]вспомогат'!K77</f>
        <v>108.5423988014558</v>
      </c>
      <c r="J79" s="37">
        <f>'[1]вспомогат'!L77</f>
        <v>2073420.6899999976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46224749.69999999</v>
      </c>
      <c r="F80" s="38">
        <f>'[1]вспомогат'!H78</f>
        <v>3404269.209999986</v>
      </c>
      <c r="G80" s="39">
        <f>'[1]вспомогат'!I78</f>
        <v>52.48421104076233</v>
      </c>
      <c r="H80" s="35">
        <f>'[1]вспомогат'!J78</f>
        <v>-3082003.790000014</v>
      </c>
      <c r="I80" s="36">
        <f>'[1]вспомогат'!K78</f>
        <v>97.71538749503041</v>
      </c>
      <c r="J80" s="37">
        <f>'[1]вспомогат'!L78</f>
        <v>-1080747.300000012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9316168.08</v>
      </c>
      <c r="F81" s="38">
        <f>'[1]вспомогат'!H79</f>
        <v>470104.3300000001</v>
      </c>
      <c r="G81" s="39">
        <f>'[1]вспомогат'!I79</f>
        <v>41.88004386629156</v>
      </c>
      <c r="H81" s="35">
        <f>'[1]вспомогат'!J79</f>
        <v>-652397.6699999999</v>
      </c>
      <c r="I81" s="36">
        <f>'[1]вспомогат'!K79</f>
        <v>70.9600377126449</v>
      </c>
      <c r="J81" s="37">
        <f>'[1]вспомогат'!L79</f>
        <v>-3812584.92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15388133.42</v>
      </c>
      <c r="F82" s="38">
        <f>'[1]вспомогат'!H80</f>
        <v>1378472.509999996</v>
      </c>
      <c r="G82" s="39">
        <f>'[1]вспомогат'!I80</f>
        <v>62.507482455837874</v>
      </c>
      <c r="H82" s="35">
        <f>'[1]вспомогат'!J80</f>
        <v>-826819.490000004</v>
      </c>
      <c r="I82" s="36">
        <f>'[1]вспомогат'!K80</f>
        <v>100.88049010657983</v>
      </c>
      <c r="J82" s="37">
        <f>'[1]вспомогат'!L80</f>
        <v>134308.41999999993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22520702.33</v>
      </c>
      <c r="F83" s="38">
        <f>'[1]вспомогат'!H81</f>
        <v>1442205.3399999961</v>
      </c>
      <c r="G83" s="39">
        <f>'[1]вспомогат'!I81</f>
        <v>63.66998303847098</v>
      </c>
      <c r="H83" s="35">
        <f>'[1]вспомогат'!J81</f>
        <v>-822920.6600000039</v>
      </c>
      <c r="I83" s="36">
        <f>'[1]вспомогат'!K81</f>
        <v>88.59319971624309</v>
      </c>
      <c r="J83" s="37">
        <f>'[1]вспомогат'!L81</f>
        <v>-2899648.670000002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117494790.01</v>
      </c>
      <c r="F84" s="38">
        <f>'[1]вспомогат'!H82</f>
        <v>8269028.610000014</v>
      </c>
      <c r="G84" s="39">
        <f>'[1]вспомогат'!I82</f>
        <v>52.880994512264934</v>
      </c>
      <c r="H84" s="35">
        <f>'[1]вспомогат'!J82</f>
        <v>-7368023.389999986</v>
      </c>
      <c r="I84" s="36">
        <f>'[1]вспомогат'!K82</f>
        <v>96.31614180102613</v>
      </c>
      <c r="J84" s="37">
        <f>'[1]вспомогат'!L82</f>
        <v>-4493889.989999995</v>
      </c>
    </row>
    <row r="85" spans="1:10" ht="15" customHeight="1">
      <c r="A85" s="48" t="s">
        <v>87</v>
      </c>
      <c r="B85" s="41">
        <f>SUM(B18:B84)</f>
        <v>12340371607</v>
      </c>
      <c r="C85" s="41">
        <f>SUM(C18:C84)</f>
        <v>10217618776</v>
      </c>
      <c r="D85" s="41">
        <f>SUM(D18:D84)</f>
        <v>1208146584</v>
      </c>
      <c r="E85" s="41">
        <f>SUM(E18:E84)</f>
        <v>9890792232.310001</v>
      </c>
      <c r="F85" s="41">
        <f>SUM(F18:F84)</f>
        <v>679231733.8800007</v>
      </c>
      <c r="G85" s="42">
        <f>F85/D85*100</f>
        <v>56.22097044144775</v>
      </c>
      <c r="H85" s="41">
        <f>SUM(H38:H84)</f>
        <v>-466578052.6599996</v>
      </c>
      <c r="I85" s="43">
        <f>E85/C85*100</f>
        <v>96.8013433378658</v>
      </c>
      <c r="J85" s="41">
        <f>SUM(J18:J84)</f>
        <v>-326826543.6899997</v>
      </c>
    </row>
    <row r="86" spans="1:10" ht="15.75" customHeight="1">
      <c r="A86" s="49" t="s">
        <v>88</v>
      </c>
      <c r="B86" s="50">
        <f>'[1]вспомогат'!B83</f>
        <v>15210109531</v>
      </c>
      <c r="C86" s="50">
        <f>'[1]вспомогат'!C83</f>
        <v>12634087115</v>
      </c>
      <c r="D86" s="50">
        <f>'[1]вспомогат'!D83</f>
        <v>1582481872</v>
      </c>
      <c r="E86" s="50">
        <f>'[1]вспомогат'!G83</f>
        <v>12272071425.42</v>
      </c>
      <c r="F86" s="50">
        <f>'[1]вспомогат'!H83</f>
        <v>792427636.5600011</v>
      </c>
      <c r="G86" s="51">
        <f>'[1]вспомогат'!I83</f>
        <v>50.07498983596579</v>
      </c>
      <c r="H86" s="50">
        <f>'[1]вспомогат'!J83</f>
        <v>-790054235.4399986</v>
      </c>
      <c r="I86" s="51">
        <f>'[1]вспомогат'!K83</f>
        <v>97.13461141842063</v>
      </c>
      <c r="J86" s="50">
        <f>'[1]вспомогат'!L83</f>
        <v>-362015689.5799998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19.10.2021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2021-10-20T08:02:12Z</dcterms:created>
  <dcterms:modified xsi:type="dcterms:W3CDTF">2021-10-20T08:02:36Z</dcterms:modified>
  <cp:category/>
  <cp:version/>
  <cp:contentType/>
  <cp:contentStatus/>
</cp:coreProperties>
</file>