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<sst xmlns="http://schemas.openxmlformats.org/spreadsheetml/2006/main" count="94" uniqueCount="89">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</sst>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20.10.2021</v>
          </cell>
        </row>
        <row r="6">
          <cell r="G6" t="str">
            <v>Фактично надійшло на 20.10.2021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2868750224</v>
          </cell>
          <cell r="C10">
            <v>2415555049</v>
          </cell>
          <cell r="D10">
            <v>374281828</v>
          </cell>
          <cell r="G10">
            <v>2387430918.959999</v>
          </cell>
          <cell r="H10">
            <v>121750559.8199997</v>
          </cell>
          <cell r="I10">
            <v>32.52911328091507</v>
          </cell>
          <cell r="J10">
            <v>-252531268.1800003</v>
          </cell>
          <cell r="K10">
            <v>98.83570734388174</v>
          </cell>
          <cell r="L10">
            <v>-28124130.040000916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92251.61</v>
          </cell>
          <cell r="H12">
            <v>95.16000000000349</v>
          </cell>
          <cell r="I12">
            <v>4.049361702127808</v>
          </cell>
          <cell r="J12">
            <v>-2254.8399999999965</v>
          </cell>
          <cell r="K12">
            <v>485.5347894736842</v>
          </cell>
          <cell r="L12">
            <v>73251.61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446173.54</v>
          </cell>
          <cell r="H13">
            <v>24489.77000000002</v>
          </cell>
          <cell r="I13">
            <v>79.77123778501635</v>
          </cell>
          <cell r="J13">
            <v>-6210.229999999981</v>
          </cell>
          <cell r="K13">
            <v>127.7336215287718</v>
          </cell>
          <cell r="L13">
            <v>96873.53999999998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1496847.44</v>
          </cell>
          <cell r="H14">
            <v>23130</v>
          </cell>
          <cell r="J14">
            <v>23130</v>
          </cell>
          <cell r="K14">
            <v>1496.84744</v>
          </cell>
          <cell r="L14">
            <v>1396847.44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19665490.93</v>
          </cell>
          <cell r="H16">
            <v>1631571.129999999</v>
          </cell>
          <cell r="I16">
            <v>108.67468819417378</v>
          </cell>
          <cell r="J16">
            <v>130236.12999999896</v>
          </cell>
          <cell r="K16">
            <v>115.1155832286548</v>
          </cell>
          <cell r="L16">
            <v>2582233.9299999997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52252027.900000006</v>
          </cell>
          <cell r="H17">
            <v>3637452.5100000054</v>
          </cell>
          <cell r="I17">
            <v>44.69052998070334</v>
          </cell>
          <cell r="J17">
            <v>-4501749.489999995</v>
          </cell>
          <cell r="K17">
            <v>93.53320230004346</v>
          </cell>
          <cell r="L17">
            <v>-3612656.099999994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26042315.930000007</v>
          </cell>
          <cell r="H18">
            <v>2573708.670000002</v>
          </cell>
          <cell r="I18">
            <v>94.36934306515822</v>
          </cell>
          <cell r="J18">
            <v>-153563.3299999982</v>
          </cell>
          <cell r="K18">
            <v>106.5125090966232</v>
          </cell>
          <cell r="L18">
            <v>1592308.9300000072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18425224.52</v>
          </cell>
          <cell r="H19">
            <v>1716964.7100000028</v>
          </cell>
          <cell r="I19">
            <v>38.85753137578184</v>
          </cell>
          <cell r="J19">
            <v>-2701650.2899999972</v>
          </cell>
          <cell r="K19">
            <v>87.51426522137135</v>
          </cell>
          <cell r="L19">
            <v>-2628742.4800000004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21838463.900000006</v>
          </cell>
          <cell r="H20">
            <v>2174927.0000000075</v>
          </cell>
          <cell r="I20">
            <v>52.96200244485697</v>
          </cell>
          <cell r="J20">
            <v>-1931652.9999999925</v>
          </cell>
          <cell r="K20">
            <v>114.37673076369124</v>
          </cell>
          <cell r="L20">
            <v>2745013.900000006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19404518.11</v>
          </cell>
          <cell r="H21">
            <v>919513.1200000048</v>
          </cell>
          <cell r="I21">
            <v>25.66414969005308</v>
          </cell>
          <cell r="J21">
            <v>-2663356.879999995</v>
          </cell>
          <cell r="K21">
            <v>92.99588277521558</v>
          </cell>
          <cell r="L21">
            <v>-1461478.8900000006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37408487.50999999</v>
          </cell>
          <cell r="H22">
            <v>5425621.159999993</v>
          </cell>
          <cell r="I22">
            <v>163.0636822266206</v>
          </cell>
          <cell r="J22">
            <v>2098319.1599999927</v>
          </cell>
          <cell r="K22">
            <v>104.41941285334076</v>
          </cell>
          <cell r="L22">
            <v>1583264.5099999905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85015458.24</v>
          </cell>
          <cell r="H23">
            <v>7643175.689999968</v>
          </cell>
          <cell r="I23">
            <v>45.266342088652046</v>
          </cell>
          <cell r="J23">
            <v>-9241722.310000032</v>
          </cell>
          <cell r="K23">
            <v>100.9238902162452</v>
          </cell>
          <cell r="L23">
            <v>778259.2399999946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25866617.370000005</v>
          </cell>
          <cell r="H24">
            <v>3015127.360000003</v>
          </cell>
          <cell r="I24">
            <v>71.89144873629002</v>
          </cell>
          <cell r="J24">
            <v>-1178872.6399999969</v>
          </cell>
          <cell r="K24">
            <v>97.32900006490705</v>
          </cell>
          <cell r="L24">
            <v>-709857.6299999952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29468331.6</v>
          </cell>
          <cell r="H25">
            <v>2116469.049999997</v>
          </cell>
          <cell r="I25">
            <v>54.806737714915265</v>
          </cell>
          <cell r="J25">
            <v>-1745225.950000003</v>
          </cell>
          <cell r="K25">
            <v>100.8188604004648</v>
          </cell>
          <cell r="L25">
            <v>239344.6000000015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9990056.04</v>
          </cell>
          <cell r="H26">
            <v>874913.4700000007</v>
          </cell>
          <cell r="I26">
            <v>17.70218082087568</v>
          </cell>
          <cell r="J26">
            <v>-4067491.5299999993</v>
          </cell>
          <cell r="K26">
            <v>71.33741580054198</v>
          </cell>
          <cell r="L26">
            <v>-4013893.960000001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27302858.06000001</v>
          </cell>
          <cell r="H27">
            <v>3464223.5100000054</v>
          </cell>
          <cell r="I27">
            <v>75.52678956855718</v>
          </cell>
          <cell r="J27">
            <v>-1122524.4899999946</v>
          </cell>
          <cell r="K27">
            <v>111.61019881255096</v>
          </cell>
          <cell r="L27">
            <v>2840167.06000001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10039112.549999999</v>
          </cell>
          <cell r="H28">
            <v>689568.8000000026</v>
          </cell>
          <cell r="I28">
            <v>43.50106013397889</v>
          </cell>
          <cell r="J28">
            <v>-895608.1999999974</v>
          </cell>
          <cell r="K28">
            <v>99.9897864949665</v>
          </cell>
          <cell r="L28">
            <v>-1025.4500000011176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61882541.970000006</v>
          </cell>
          <cell r="H29">
            <v>3991031.3900000006</v>
          </cell>
          <cell r="I29">
            <v>53.38873879694756</v>
          </cell>
          <cell r="J29">
            <v>-3484386.6099999994</v>
          </cell>
          <cell r="K29">
            <v>94.58175051309792</v>
          </cell>
          <cell r="L29">
            <v>-3545029.0299999937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78891476.91000001</v>
          </cell>
          <cell r="H30">
            <v>5444036.210000023</v>
          </cell>
          <cell r="I30">
            <v>59.80167823659627</v>
          </cell>
          <cell r="J30">
            <v>-3659447.7899999768</v>
          </cell>
          <cell r="K30">
            <v>98.27406971426264</v>
          </cell>
          <cell r="L30">
            <v>-1385525.0899999887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33042837.259999998</v>
          </cell>
          <cell r="H31">
            <v>3106592.320000004</v>
          </cell>
          <cell r="I31">
            <v>49.60452199683211</v>
          </cell>
          <cell r="J31">
            <v>-3156127.679999996</v>
          </cell>
          <cell r="K31">
            <v>94.1583581377794</v>
          </cell>
          <cell r="L31">
            <v>-2049997.740000002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68711698.95000003</v>
          </cell>
          <cell r="H32">
            <v>5369640.9100000635</v>
          </cell>
          <cell r="I32">
            <v>36.20979422425317</v>
          </cell>
          <cell r="J32">
            <v>-9459609.089999937</v>
          </cell>
          <cell r="K32">
            <v>97.41423137818693</v>
          </cell>
          <cell r="L32">
            <v>-1823887.0499999672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83685601.91000004</v>
          </cell>
          <cell r="H33">
            <v>6299784.330000043</v>
          </cell>
          <cell r="I33">
            <v>43.16064826772605</v>
          </cell>
          <cell r="J33">
            <v>-8296345.669999957</v>
          </cell>
          <cell r="K33">
            <v>86.5910968933799</v>
          </cell>
          <cell r="L33">
            <v>-12958978.089999959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19022385.000000004</v>
          </cell>
          <cell r="H34">
            <v>1842515.020000007</v>
          </cell>
          <cell r="I34">
            <v>61.93556803781004</v>
          </cell>
          <cell r="J34">
            <v>-1132374.979999993</v>
          </cell>
          <cell r="K34">
            <v>102.30088435609024</v>
          </cell>
          <cell r="L34">
            <v>427839.0000000037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82597855.34</v>
          </cell>
          <cell r="H35">
            <v>9533646.24000001</v>
          </cell>
          <cell r="I35">
            <v>100.11133246890395</v>
          </cell>
          <cell r="J35">
            <v>10602.240000009537</v>
          </cell>
          <cell r="K35">
            <v>100.56381157456215</v>
          </cell>
          <cell r="L35">
            <v>463085.3400000036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22282640.18999999</v>
          </cell>
          <cell r="H36">
            <v>2229904.2099999934</v>
          </cell>
          <cell r="I36">
            <v>64.6307083250245</v>
          </cell>
          <cell r="J36">
            <v>-1220319.7900000066</v>
          </cell>
          <cell r="K36">
            <v>105.06435626968215</v>
          </cell>
          <cell r="L36">
            <v>1074077.1899999902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11339733.209999999</v>
          </cell>
          <cell r="H37">
            <v>445987.35999999754</v>
          </cell>
          <cell r="I37">
            <v>29.122852292020212</v>
          </cell>
          <cell r="J37">
            <v>-1085412.6400000025</v>
          </cell>
          <cell r="K37">
            <v>102.62201999999998</v>
          </cell>
          <cell r="L37">
            <v>289733.20999999903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13162778.99</v>
          </cell>
          <cell r="H38">
            <v>903052.9500000011</v>
          </cell>
          <cell r="I38">
            <v>36.982963033948664</v>
          </cell>
          <cell r="J38">
            <v>-1538755.0499999989</v>
          </cell>
          <cell r="K38">
            <v>100.06667161319412</v>
          </cell>
          <cell r="L38">
            <v>8769.990000000224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17005182.560000006</v>
          </cell>
          <cell r="H39">
            <v>1178208.2900000047</v>
          </cell>
          <cell r="I39">
            <v>49.75016531193939</v>
          </cell>
          <cell r="J39">
            <v>-1190041.7099999953</v>
          </cell>
          <cell r="K39">
            <v>106.98140751671426</v>
          </cell>
          <cell r="L39">
            <v>1109726.560000006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18494447.150000002</v>
          </cell>
          <cell r="H40">
            <v>1266361.9499999993</v>
          </cell>
          <cell r="I40">
            <v>49.511166151235635</v>
          </cell>
          <cell r="J40">
            <v>-1291368.0500000007</v>
          </cell>
          <cell r="K40">
            <v>108.90598562127145</v>
          </cell>
          <cell r="L40">
            <v>1512417.1500000022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12491145.120000001</v>
          </cell>
          <cell r="H41">
            <v>1442299.2200000007</v>
          </cell>
          <cell r="I41">
            <v>64.14757552899655</v>
          </cell>
          <cell r="J41">
            <v>-806108.7799999993</v>
          </cell>
          <cell r="K41">
            <v>104.34817249970156</v>
          </cell>
          <cell r="L41">
            <v>520504.12000000104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49813385.099999994</v>
          </cell>
          <cell r="H42">
            <v>4094538.109999992</v>
          </cell>
          <cell r="I42">
            <v>56.03953443206924</v>
          </cell>
          <cell r="J42">
            <v>-3211978.890000008</v>
          </cell>
          <cell r="K42">
            <v>95.10390068077812</v>
          </cell>
          <cell r="L42">
            <v>-2564471.900000006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70309013.48000002</v>
          </cell>
          <cell r="H43">
            <v>3495830.6000000313</v>
          </cell>
          <cell r="I43">
            <v>61.229247209827555</v>
          </cell>
          <cell r="J43">
            <v>-2213582.3999999687</v>
          </cell>
          <cell r="K43">
            <v>121.79333489224989</v>
          </cell>
          <cell r="L43">
            <v>12580884.48000002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101402387.67</v>
          </cell>
          <cell r="H44">
            <v>8510150.680000007</v>
          </cell>
          <cell r="I44">
            <v>67.78862971415377</v>
          </cell>
          <cell r="J44">
            <v>-4043799.319999993</v>
          </cell>
          <cell r="K44">
            <v>98.30678468270163</v>
          </cell>
          <cell r="L44">
            <v>-1746533.3299999982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16858838.36</v>
          </cell>
          <cell r="H45">
            <v>1877669.3999999948</v>
          </cell>
          <cell r="I45">
            <v>101.14845799552859</v>
          </cell>
          <cell r="J45">
            <v>21319.399999994785</v>
          </cell>
          <cell r="K45">
            <v>112.37372156085723</v>
          </cell>
          <cell r="L45">
            <v>1856364.3599999994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14172529.149999999</v>
          </cell>
          <cell r="H46">
            <v>1229858.1599999983</v>
          </cell>
          <cell r="I46">
            <v>41.030421394327746</v>
          </cell>
          <cell r="J46">
            <v>-1767571.8400000017</v>
          </cell>
          <cell r="K46">
            <v>87.14783002503285</v>
          </cell>
          <cell r="L46">
            <v>-2090100.8500000015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59530026.32000001</v>
          </cell>
          <cell r="H47">
            <v>5260111.610000029</v>
          </cell>
          <cell r="I47">
            <v>64.13659597972095</v>
          </cell>
          <cell r="J47">
            <v>-2941308.389999971</v>
          </cell>
          <cell r="K47">
            <v>95.6840183039444</v>
          </cell>
          <cell r="L47">
            <v>-2685197.6799999923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22066478.780000005</v>
          </cell>
          <cell r="H48">
            <v>1022662.4100000076</v>
          </cell>
          <cell r="I48">
            <v>23.716083212259615</v>
          </cell>
          <cell r="J48">
            <v>-3289442.5899999924</v>
          </cell>
          <cell r="K48">
            <v>86.10545687833873</v>
          </cell>
          <cell r="L48">
            <v>-3560792.219999995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16133095.910000002</v>
          </cell>
          <cell r="H49">
            <v>1004264.1900000032</v>
          </cell>
          <cell r="I49">
            <v>36.88337379398501</v>
          </cell>
          <cell r="J49">
            <v>-1718545.8099999968</v>
          </cell>
          <cell r="K49">
            <v>93.881917756484</v>
          </cell>
          <cell r="L49">
            <v>-1051359.089999998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32532039.249999996</v>
          </cell>
          <cell r="H50">
            <v>1947875.9899999984</v>
          </cell>
          <cell r="I50">
            <v>40.07252993081902</v>
          </cell>
          <cell r="J50">
            <v>-2913000.0100000016</v>
          </cell>
          <cell r="K50">
            <v>106.55019322925628</v>
          </cell>
          <cell r="L50">
            <v>1999913.2499999963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24812592.929999996</v>
          </cell>
          <cell r="H51">
            <v>1837832.6399999931</v>
          </cell>
          <cell r="I51">
            <v>68.81755359402233</v>
          </cell>
          <cell r="J51">
            <v>-832754.3600000069</v>
          </cell>
          <cell r="K51">
            <v>103.39825043939663</v>
          </cell>
          <cell r="L51">
            <v>815481.929999996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464090465.7</v>
          </cell>
          <cell r="H52">
            <v>35834031.21999997</v>
          </cell>
          <cell r="I52">
            <v>74.08290894473329</v>
          </cell>
          <cell r="J52">
            <v>-12536141.780000031</v>
          </cell>
          <cell r="K52">
            <v>102.19067456741074</v>
          </cell>
          <cell r="L52">
            <v>9948766.699999988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48749780.71000001</v>
          </cell>
          <cell r="H53">
            <v>4621434.49000001</v>
          </cell>
          <cell r="I53">
            <v>53.487716979011765</v>
          </cell>
          <cell r="J53">
            <v>-4018744.5099999905</v>
          </cell>
          <cell r="K53">
            <v>102.48170112148492</v>
          </cell>
          <cell r="L53">
            <v>1180526.7100000083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10890482.16</v>
          </cell>
          <cell r="H54">
            <v>1152462.2300000004</v>
          </cell>
          <cell r="I54">
            <v>72.3262406317975</v>
          </cell>
          <cell r="J54">
            <v>-440959.76999999955</v>
          </cell>
          <cell r="K54">
            <v>99.83699659606667</v>
          </cell>
          <cell r="L54">
            <v>-17780.83999999985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192966149.92000002</v>
          </cell>
          <cell r="H55">
            <v>12751080.019999951</v>
          </cell>
          <cell r="I55">
            <v>65.6633911048418</v>
          </cell>
          <cell r="J55">
            <v>-6667776.980000049</v>
          </cell>
          <cell r="K55">
            <v>89.89064725496777</v>
          </cell>
          <cell r="L55">
            <v>-21701511.079999983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47939603.05999999</v>
          </cell>
          <cell r="H56">
            <v>3059199.1400000006</v>
          </cell>
          <cell r="I56">
            <v>42.65875952944275</v>
          </cell>
          <cell r="J56">
            <v>-4112127.8599999994</v>
          </cell>
          <cell r="K56">
            <v>98.2760146339404</v>
          </cell>
          <cell r="L56">
            <v>-840969.9400000125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11906361.079999996</v>
          </cell>
          <cell r="H57">
            <v>775559.8599999975</v>
          </cell>
          <cell r="I57">
            <v>39.39889996398225</v>
          </cell>
          <cell r="J57">
            <v>-1192921.1400000025</v>
          </cell>
          <cell r="K57">
            <v>106.23420514535913</v>
          </cell>
          <cell r="L57">
            <v>698708.0799999963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19268926.139999997</v>
          </cell>
          <cell r="H58">
            <v>1580460.0899999961</v>
          </cell>
          <cell r="I58">
            <v>55.31499685006286</v>
          </cell>
          <cell r="J58">
            <v>-1276739.9100000039</v>
          </cell>
          <cell r="K58">
            <v>104.47548777373478</v>
          </cell>
          <cell r="L58">
            <v>825436.1399999969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20208995.3</v>
          </cell>
          <cell r="H59">
            <v>1985664.060000006</v>
          </cell>
          <cell r="I59">
            <v>81.64401381522165</v>
          </cell>
          <cell r="J59">
            <v>-446435.9399999939</v>
          </cell>
          <cell r="K59">
            <v>98.76093241601482</v>
          </cell>
          <cell r="L59">
            <v>-253544.69999999925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65119654.07999999</v>
          </cell>
          <cell r="H60">
            <v>7235198.359999999</v>
          </cell>
          <cell r="I60">
            <v>112.93411103545954</v>
          </cell>
          <cell r="J60">
            <v>828632.3599999994</v>
          </cell>
          <cell r="K60">
            <v>107.7516507170652</v>
          </cell>
          <cell r="L60">
            <v>4684706.079999991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14318407.610000001</v>
          </cell>
          <cell r="H61">
            <v>1379485.6500000022</v>
          </cell>
          <cell r="I61">
            <v>47.39112981353921</v>
          </cell>
          <cell r="J61">
            <v>-1531366.3499999978</v>
          </cell>
          <cell r="K61">
            <v>92.91661487114109</v>
          </cell>
          <cell r="L61">
            <v>-1091546.3899999987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16998807.28</v>
          </cell>
          <cell r="H62">
            <v>2104146.6500000004</v>
          </cell>
          <cell r="I62">
            <v>125.98895937019495</v>
          </cell>
          <cell r="J62">
            <v>434042.6500000004</v>
          </cell>
          <cell r="K62">
            <v>108.0314724114971</v>
          </cell>
          <cell r="L62">
            <v>1263756.2800000012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26482471.490000002</v>
          </cell>
          <cell r="H63">
            <v>1398274.1500000022</v>
          </cell>
          <cell r="I63">
            <v>29.160418634817603</v>
          </cell>
          <cell r="J63">
            <v>-3396835.8499999978</v>
          </cell>
          <cell r="K63">
            <v>92.97184244709385</v>
          </cell>
          <cell r="L63">
            <v>-2001928.509999998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95321035.87</v>
          </cell>
          <cell r="H64">
            <v>9284179.060000002</v>
          </cell>
          <cell r="I64">
            <v>59.16104237656107</v>
          </cell>
          <cell r="J64">
            <v>-6408882.939999998</v>
          </cell>
          <cell r="K64">
            <v>100.33088398610819</v>
          </cell>
          <cell r="L64">
            <v>314361.87000000477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77661917.08000003</v>
          </cell>
          <cell r="H65">
            <v>6064360.410000011</v>
          </cell>
          <cell r="I65">
            <v>69.60865605197762</v>
          </cell>
          <cell r="J65">
            <v>-2647717.5899999887</v>
          </cell>
          <cell r="K65">
            <v>99.10975839995729</v>
          </cell>
          <cell r="L65">
            <v>-697588.919999972</v>
          </cell>
        </row>
        <row r="66">
          <cell r="B66">
            <v>66831766</v>
          </cell>
          <cell r="C66">
            <v>57396282</v>
          </cell>
          <cell r="D66">
            <v>6962008</v>
          </cell>
          <cell r="G66">
            <v>54838283.98000001</v>
          </cell>
          <cell r="H66">
            <v>3686927.650000006</v>
          </cell>
          <cell r="I66">
            <v>52.957819784177296</v>
          </cell>
          <cell r="J66">
            <v>-3275080.349999994</v>
          </cell>
          <cell r="K66">
            <v>95.54326877828082</v>
          </cell>
          <cell r="L66">
            <v>-2557998.0199999884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760553404.7499998</v>
          </cell>
          <cell r="H67">
            <v>67381233.75999987</v>
          </cell>
          <cell r="I67">
            <v>94.91075637938106</v>
          </cell>
          <cell r="J67">
            <v>-3613073.2400001287</v>
          </cell>
          <cell r="K67">
            <v>99.66710807468063</v>
          </cell>
          <cell r="L67">
            <v>-2540277.2500002384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5432975872.359999</v>
          </cell>
          <cell r="H68">
            <v>365150391.2799988</v>
          </cell>
          <cell r="I68">
            <v>57.256039401019024</v>
          </cell>
          <cell r="J68">
            <v>-272599608.7200012</v>
          </cell>
          <cell r="K68">
            <v>95.66782659552736</v>
          </cell>
          <cell r="L68">
            <v>-246024127.6400013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25967501.640000004</v>
          </cell>
          <cell r="H69">
            <v>3293161.870000005</v>
          </cell>
          <cell r="I69">
            <v>109.64031122601024</v>
          </cell>
          <cell r="J69">
            <v>289556.87000000477</v>
          </cell>
          <cell r="K69">
            <v>128.16040751527552</v>
          </cell>
          <cell r="L69">
            <v>5705782.640000004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24504687.99</v>
          </cell>
          <cell r="H70">
            <v>2148160.2600000016</v>
          </cell>
          <cell r="I70">
            <v>93.80850082665856</v>
          </cell>
          <cell r="J70">
            <v>-141781.73999999836</v>
          </cell>
          <cell r="K70">
            <v>107.14371970653657</v>
          </cell>
          <cell r="L70">
            <v>1633829.9899999984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33585904.410000004</v>
          </cell>
          <cell r="H71">
            <v>3522485.350000009</v>
          </cell>
          <cell r="I71">
            <v>114.87540247323152</v>
          </cell>
          <cell r="J71">
            <v>456132.35000000894</v>
          </cell>
          <cell r="K71">
            <v>111.96684633775094</v>
          </cell>
          <cell r="L71">
            <v>3589610.410000004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241678299.22</v>
          </cell>
          <cell r="H72">
            <v>13616486.409999937</v>
          </cell>
          <cell r="I72">
            <v>34.59112497518027</v>
          </cell>
          <cell r="J72">
            <v>-25747617.590000063</v>
          </cell>
          <cell r="K72">
            <v>103.47291073790966</v>
          </cell>
          <cell r="L72">
            <v>8111564.219999999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23413082.31</v>
          </cell>
          <cell r="H73">
            <v>1607634.870000001</v>
          </cell>
          <cell r="I73">
            <v>45.921548010485544</v>
          </cell>
          <cell r="J73">
            <v>-1893194.129999999</v>
          </cell>
          <cell r="K73">
            <v>97.4341986884112</v>
          </cell>
          <cell r="L73">
            <v>-616552.6900000013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610669606.61</v>
          </cell>
          <cell r="H74">
            <v>48270140.33000004</v>
          </cell>
          <cell r="I74">
            <v>64.5383128501331</v>
          </cell>
          <cell r="J74">
            <v>-26522859.669999957</v>
          </cell>
          <cell r="K74">
            <v>97.79053282399231</v>
          </cell>
          <cell r="L74">
            <v>-13797393.389999986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22334314.869999997</v>
          </cell>
          <cell r="H75">
            <v>1486936.289999999</v>
          </cell>
          <cell r="I75">
            <v>41.52331730507427</v>
          </cell>
          <cell r="J75">
            <v>-2094030.710000001</v>
          </cell>
          <cell r="K75">
            <v>97.76417983032677</v>
          </cell>
          <cell r="L75">
            <v>-510775.1300000027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47081805.519999996</v>
          </cell>
          <cell r="H76">
            <v>3078872.890000008</v>
          </cell>
          <cell r="I76">
            <v>69.72614294789138</v>
          </cell>
          <cell r="J76">
            <v>-1336792.109999992</v>
          </cell>
          <cell r="K76">
            <v>99.57915570943155</v>
          </cell>
          <cell r="L76">
            <v>-198978.48000000417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26581647.82</v>
          </cell>
          <cell r="H77">
            <v>1802051.5200000033</v>
          </cell>
          <cell r="I77">
            <v>108.7056447502166</v>
          </cell>
          <cell r="J77">
            <v>144316.52000000328</v>
          </cell>
          <cell r="K77">
            <v>109.51517826239521</v>
          </cell>
          <cell r="L77">
            <v>2309534.8200000003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46405244.58999999</v>
          </cell>
          <cell r="H78">
            <v>3584764.0999999866</v>
          </cell>
          <cell r="I78">
            <v>55.26693218123854</v>
          </cell>
          <cell r="J78">
            <v>-2901508.9000000134</v>
          </cell>
          <cell r="K78">
            <v>98.09693911470794</v>
          </cell>
          <cell r="L78">
            <v>-900252.4100000113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9349719.29</v>
          </cell>
          <cell r="H79">
            <v>503655.5399999991</v>
          </cell>
          <cell r="I79">
            <v>44.86901047837769</v>
          </cell>
          <cell r="J79">
            <v>-618846.4600000009</v>
          </cell>
          <cell r="K79">
            <v>71.21559290512968</v>
          </cell>
          <cell r="L79">
            <v>-3779033.710000001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15463086.659999998</v>
          </cell>
          <cell r="H80">
            <v>1453425.7499999944</v>
          </cell>
          <cell r="I80">
            <v>65.90627227596138</v>
          </cell>
          <cell r="J80">
            <v>-751866.2500000056</v>
          </cell>
          <cell r="K80">
            <v>101.37186351620002</v>
          </cell>
          <cell r="L80">
            <v>209261.6599999983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22534486.749999996</v>
          </cell>
          <cell r="H81">
            <v>1455989.7599999942</v>
          </cell>
          <cell r="I81">
            <v>64.27853284982797</v>
          </cell>
          <cell r="J81">
            <v>-809136.2400000058</v>
          </cell>
          <cell r="K81">
            <v>88.64742563940206</v>
          </cell>
          <cell r="L81">
            <v>-2885864.2500000037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117979360.53</v>
          </cell>
          <cell r="H82">
            <v>8753599.13000001</v>
          </cell>
          <cell r="I82">
            <v>55.97985560193833</v>
          </cell>
          <cell r="J82">
            <v>-6883452.86999999</v>
          </cell>
          <cell r="K82">
            <v>96.71336760919128</v>
          </cell>
          <cell r="L82">
            <v>-4009319.469999999</v>
          </cell>
        </row>
        <row r="83">
          <cell r="B83">
            <v>15210109531</v>
          </cell>
          <cell r="C83">
            <v>12634087115</v>
          </cell>
          <cell r="D83">
            <v>1582481872</v>
          </cell>
          <cell r="G83">
            <v>12330680606.129997</v>
          </cell>
          <cell r="H83">
            <v>851036817.2699983</v>
          </cell>
          <cell r="I83">
            <v>53.7786139814939</v>
          </cell>
          <cell r="J83">
            <v>-731445054.7300016</v>
          </cell>
          <cell r="K83">
            <v>97.59850865275594</v>
          </cell>
          <cell r="L83">
            <v>-303406508.87000215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2868750224</v>
      </c>
      <c r="C10" s="33">
        <f>'[1]вспомогат'!C10</f>
        <v>2415555049</v>
      </c>
      <c r="D10" s="33">
        <f>'[1]вспомогат'!D10</f>
        <v>374281828</v>
      </c>
      <c r="E10" s="33">
        <f>'[1]вспомогат'!G10</f>
        <v>2387430918.959999</v>
      </c>
      <c r="F10" s="33">
        <f>'[1]вспомогат'!H10</f>
        <v>121750559.8199997</v>
      </c>
      <c r="G10" s="34">
        <f>'[1]вспомогат'!I10</f>
        <v>32.52911328091507</v>
      </c>
      <c r="H10" s="35">
        <f>'[1]вспомогат'!J10</f>
        <v>-252531268.1800003</v>
      </c>
      <c r="I10" s="36">
        <f>'[1]вспомогат'!K10</f>
        <v>98.83570734388174</v>
      </c>
      <c r="J10" s="37">
        <f>'[1]вспомогат'!L10</f>
        <v>-28124130.040000916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92251.61</v>
      </c>
      <c r="F13" s="38">
        <f>'[1]вспомогат'!H12</f>
        <v>95.16000000000349</v>
      </c>
      <c r="G13" s="39">
        <f>'[1]вспомогат'!I12</f>
        <v>4.049361702127808</v>
      </c>
      <c r="H13" s="35">
        <f>'[1]вспомогат'!J12</f>
        <v>-2254.8399999999965</v>
      </c>
      <c r="I13" s="36">
        <f>'[1]вспомогат'!K12</f>
        <v>485.5347894736842</v>
      </c>
      <c r="J13" s="37">
        <f>'[1]вспомогат'!L12</f>
        <v>73251.61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446173.54</v>
      </c>
      <c r="F14" s="38">
        <f>'[1]вспомогат'!H13</f>
        <v>24489.77000000002</v>
      </c>
      <c r="G14" s="39">
        <f>'[1]вспомогат'!I13</f>
        <v>79.77123778501635</v>
      </c>
      <c r="H14" s="35">
        <f>'[1]вспомогат'!J13</f>
        <v>-6210.229999999981</v>
      </c>
      <c r="I14" s="36">
        <f>'[1]вспомогат'!K13</f>
        <v>127.7336215287718</v>
      </c>
      <c r="J14" s="37">
        <f>'[1]вспомогат'!L13</f>
        <v>96873.53999999998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1496847.44</v>
      </c>
      <c r="F15" s="38">
        <f>'[1]вспомогат'!H14</f>
        <v>23130</v>
      </c>
      <c r="G15" s="39">
        <f>'[1]вспомогат'!I14</f>
        <v>0</v>
      </c>
      <c r="H15" s="35">
        <f>'[1]вспомогат'!J14</f>
        <v>23130</v>
      </c>
      <c r="I15" s="36">
        <f>'[1]вспомогат'!K14</f>
        <v>1496.84744</v>
      </c>
      <c r="J15" s="37">
        <f>'[1]вспомогат'!L14</f>
        <v>1396847.44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2450646.2199999997</v>
      </c>
      <c r="F17" s="41">
        <f>SUM(F12:F16)</f>
        <v>47714.93000000002</v>
      </c>
      <c r="G17" s="42">
        <f>F17/D17*100</f>
        <v>89.25351664796113</v>
      </c>
      <c r="H17" s="41">
        <f>SUM(H12:H16)</f>
        <v>-5745.069999999978</v>
      </c>
      <c r="I17" s="43">
        <f>E17/C17*100</f>
        <v>268.33166026125326</v>
      </c>
      <c r="J17" s="41">
        <f>SUM(J12:J16)</f>
        <v>1537356.2199999997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19665490.93</v>
      </c>
      <c r="F18" s="38">
        <f>'[1]вспомогат'!H16</f>
        <v>1631571.129999999</v>
      </c>
      <c r="G18" s="39">
        <f>'[1]вспомогат'!I16</f>
        <v>108.67468819417378</v>
      </c>
      <c r="H18" s="35">
        <f>'[1]вспомогат'!J16</f>
        <v>130236.12999999896</v>
      </c>
      <c r="I18" s="36">
        <f>'[1]вспомогат'!K16</f>
        <v>115.1155832286548</v>
      </c>
      <c r="J18" s="37">
        <f>'[1]вспомогат'!L16</f>
        <v>2582233.9299999997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52252027.900000006</v>
      </c>
      <c r="F19" s="38">
        <f>'[1]вспомогат'!H17</f>
        <v>3637452.5100000054</v>
      </c>
      <c r="G19" s="39">
        <f>'[1]вспомогат'!I17</f>
        <v>44.69052998070334</v>
      </c>
      <c r="H19" s="35">
        <f>'[1]вспомогат'!J17</f>
        <v>-4501749.489999995</v>
      </c>
      <c r="I19" s="36">
        <f>'[1]вспомогат'!K17</f>
        <v>93.53320230004346</v>
      </c>
      <c r="J19" s="37">
        <f>'[1]вспомогат'!L17</f>
        <v>-3612656.099999994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26042315.930000007</v>
      </c>
      <c r="F20" s="38">
        <f>'[1]вспомогат'!H18</f>
        <v>2573708.670000002</v>
      </c>
      <c r="G20" s="39">
        <f>'[1]вспомогат'!I18</f>
        <v>94.36934306515822</v>
      </c>
      <c r="H20" s="35">
        <f>'[1]вспомогат'!J18</f>
        <v>-153563.3299999982</v>
      </c>
      <c r="I20" s="36">
        <f>'[1]вспомогат'!K18</f>
        <v>106.5125090966232</v>
      </c>
      <c r="J20" s="37">
        <f>'[1]вспомогат'!L18</f>
        <v>1592308.9300000072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18425224.52</v>
      </c>
      <c r="F21" s="38">
        <f>'[1]вспомогат'!H19</f>
        <v>1716964.7100000028</v>
      </c>
      <c r="G21" s="39">
        <f>'[1]вспомогат'!I19</f>
        <v>38.85753137578184</v>
      </c>
      <c r="H21" s="35">
        <f>'[1]вспомогат'!J19</f>
        <v>-2701650.2899999972</v>
      </c>
      <c r="I21" s="36">
        <f>'[1]вспомогат'!K19</f>
        <v>87.51426522137135</v>
      </c>
      <c r="J21" s="37">
        <f>'[1]вспомогат'!L19</f>
        <v>-2628742.4800000004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21838463.900000006</v>
      </c>
      <c r="F22" s="38">
        <f>'[1]вспомогат'!H20</f>
        <v>2174927.0000000075</v>
      </c>
      <c r="G22" s="39">
        <f>'[1]вспомогат'!I20</f>
        <v>52.96200244485697</v>
      </c>
      <c r="H22" s="35">
        <f>'[1]вспомогат'!J20</f>
        <v>-1931652.9999999925</v>
      </c>
      <c r="I22" s="36">
        <f>'[1]вспомогат'!K20</f>
        <v>114.37673076369124</v>
      </c>
      <c r="J22" s="37">
        <f>'[1]вспомогат'!L20</f>
        <v>2745013.900000006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19404518.11</v>
      </c>
      <c r="F23" s="38">
        <f>'[1]вспомогат'!H21</f>
        <v>919513.1200000048</v>
      </c>
      <c r="G23" s="39">
        <f>'[1]вспомогат'!I21</f>
        <v>25.66414969005308</v>
      </c>
      <c r="H23" s="35">
        <f>'[1]вспомогат'!J21</f>
        <v>-2663356.879999995</v>
      </c>
      <c r="I23" s="36">
        <f>'[1]вспомогат'!K21</f>
        <v>92.99588277521558</v>
      </c>
      <c r="J23" s="37">
        <f>'[1]вспомогат'!L21</f>
        <v>-1461478.8900000006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37408487.50999999</v>
      </c>
      <c r="F24" s="38">
        <f>'[1]вспомогат'!H22</f>
        <v>5425621.159999993</v>
      </c>
      <c r="G24" s="39">
        <f>'[1]вспомогат'!I22</f>
        <v>163.0636822266206</v>
      </c>
      <c r="H24" s="35">
        <f>'[1]вспомогат'!J22</f>
        <v>2098319.1599999927</v>
      </c>
      <c r="I24" s="36">
        <f>'[1]вспомогат'!K22</f>
        <v>104.41941285334076</v>
      </c>
      <c r="J24" s="37">
        <f>'[1]вспомогат'!L22</f>
        <v>1583264.5099999905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85015458.24</v>
      </c>
      <c r="F25" s="38">
        <f>'[1]вспомогат'!H23</f>
        <v>7643175.689999968</v>
      </c>
      <c r="G25" s="39">
        <f>'[1]вспомогат'!I23</f>
        <v>45.266342088652046</v>
      </c>
      <c r="H25" s="35">
        <f>'[1]вспомогат'!J23</f>
        <v>-9241722.310000032</v>
      </c>
      <c r="I25" s="36">
        <f>'[1]вспомогат'!K23</f>
        <v>100.9238902162452</v>
      </c>
      <c r="J25" s="37">
        <f>'[1]вспомогат'!L23</f>
        <v>778259.2399999946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25866617.370000005</v>
      </c>
      <c r="F26" s="38">
        <f>'[1]вспомогат'!H24</f>
        <v>3015127.360000003</v>
      </c>
      <c r="G26" s="39">
        <f>'[1]вспомогат'!I24</f>
        <v>71.89144873629002</v>
      </c>
      <c r="H26" s="35">
        <f>'[1]вспомогат'!J24</f>
        <v>-1178872.6399999969</v>
      </c>
      <c r="I26" s="36">
        <f>'[1]вспомогат'!K24</f>
        <v>97.32900006490705</v>
      </c>
      <c r="J26" s="37">
        <f>'[1]вспомогат'!L24</f>
        <v>-709857.6299999952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29468331.6</v>
      </c>
      <c r="F27" s="38">
        <f>'[1]вспомогат'!H25</f>
        <v>2116469.049999997</v>
      </c>
      <c r="G27" s="39">
        <f>'[1]вспомогат'!I25</f>
        <v>54.806737714915265</v>
      </c>
      <c r="H27" s="35">
        <f>'[1]вспомогат'!J25</f>
        <v>-1745225.950000003</v>
      </c>
      <c r="I27" s="36">
        <f>'[1]вспомогат'!K25</f>
        <v>100.8188604004648</v>
      </c>
      <c r="J27" s="37">
        <f>'[1]вспомогат'!L25</f>
        <v>239344.6000000015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9990056.04</v>
      </c>
      <c r="F28" s="38">
        <f>'[1]вспомогат'!H26</f>
        <v>874913.4700000007</v>
      </c>
      <c r="G28" s="39">
        <f>'[1]вспомогат'!I26</f>
        <v>17.70218082087568</v>
      </c>
      <c r="H28" s="35">
        <f>'[1]вспомогат'!J26</f>
        <v>-4067491.5299999993</v>
      </c>
      <c r="I28" s="36">
        <f>'[1]вспомогат'!K26</f>
        <v>71.33741580054198</v>
      </c>
      <c r="J28" s="37">
        <f>'[1]вспомогат'!L26</f>
        <v>-4013893.960000001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27302858.06000001</v>
      </c>
      <c r="F29" s="38">
        <f>'[1]вспомогат'!H27</f>
        <v>3464223.5100000054</v>
      </c>
      <c r="G29" s="39">
        <f>'[1]вспомогат'!I27</f>
        <v>75.52678956855718</v>
      </c>
      <c r="H29" s="35">
        <f>'[1]вспомогат'!J27</f>
        <v>-1122524.4899999946</v>
      </c>
      <c r="I29" s="36">
        <f>'[1]вспомогат'!K27</f>
        <v>111.61019881255096</v>
      </c>
      <c r="J29" s="37">
        <f>'[1]вспомогат'!L27</f>
        <v>2840167.06000001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10039112.549999999</v>
      </c>
      <c r="F30" s="38">
        <f>'[1]вспомогат'!H28</f>
        <v>689568.8000000026</v>
      </c>
      <c r="G30" s="39">
        <f>'[1]вспомогат'!I28</f>
        <v>43.50106013397889</v>
      </c>
      <c r="H30" s="35">
        <f>'[1]вспомогат'!J28</f>
        <v>-895608.1999999974</v>
      </c>
      <c r="I30" s="36">
        <f>'[1]вспомогат'!K28</f>
        <v>99.9897864949665</v>
      </c>
      <c r="J30" s="37">
        <f>'[1]вспомогат'!L28</f>
        <v>-1025.4500000011176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61882541.970000006</v>
      </c>
      <c r="F31" s="38">
        <f>'[1]вспомогат'!H29</f>
        <v>3991031.3900000006</v>
      </c>
      <c r="G31" s="39">
        <f>'[1]вспомогат'!I29</f>
        <v>53.38873879694756</v>
      </c>
      <c r="H31" s="35">
        <f>'[1]вспомогат'!J29</f>
        <v>-3484386.6099999994</v>
      </c>
      <c r="I31" s="36">
        <f>'[1]вспомогат'!K29</f>
        <v>94.58175051309792</v>
      </c>
      <c r="J31" s="37">
        <f>'[1]вспомогат'!L29</f>
        <v>-3545029.0299999937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78891476.91000001</v>
      </c>
      <c r="F32" s="38">
        <f>'[1]вспомогат'!H30</f>
        <v>5444036.210000023</v>
      </c>
      <c r="G32" s="39">
        <f>'[1]вспомогат'!I30</f>
        <v>59.80167823659627</v>
      </c>
      <c r="H32" s="35">
        <f>'[1]вспомогат'!J30</f>
        <v>-3659447.7899999768</v>
      </c>
      <c r="I32" s="36">
        <f>'[1]вспомогат'!K30</f>
        <v>98.27406971426264</v>
      </c>
      <c r="J32" s="37">
        <f>'[1]вспомогат'!L30</f>
        <v>-1385525.0899999887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33042837.259999998</v>
      </c>
      <c r="F33" s="38">
        <f>'[1]вспомогат'!H31</f>
        <v>3106592.320000004</v>
      </c>
      <c r="G33" s="39">
        <f>'[1]вспомогат'!I31</f>
        <v>49.60452199683211</v>
      </c>
      <c r="H33" s="35">
        <f>'[1]вспомогат'!J31</f>
        <v>-3156127.679999996</v>
      </c>
      <c r="I33" s="36">
        <f>'[1]вспомогат'!K31</f>
        <v>94.1583581377794</v>
      </c>
      <c r="J33" s="37">
        <f>'[1]вспомогат'!L31</f>
        <v>-2049997.740000002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68711698.95000003</v>
      </c>
      <c r="F34" s="38">
        <f>'[1]вспомогат'!H32</f>
        <v>5369640.9100000635</v>
      </c>
      <c r="G34" s="39">
        <f>'[1]вспомогат'!I32</f>
        <v>36.20979422425317</v>
      </c>
      <c r="H34" s="35">
        <f>'[1]вспомогат'!J32</f>
        <v>-9459609.089999937</v>
      </c>
      <c r="I34" s="36">
        <f>'[1]вспомогат'!K32</f>
        <v>97.41423137818693</v>
      </c>
      <c r="J34" s="37">
        <f>'[1]вспомогат'!L32</f>
        <v>-1823887.0499999672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83685601.91000004</v>
      </c>
      <c r="F35" s="38">
        <f>'[1]вспомогат'!H33</f>
        <v>6299784.330000043</v>
      </c>
      <c r="G35" s="39">
        <f>'[1]вспомогат'!I33</f>
        <v>43.16064826772605</v>
      </c>
      <c r="H35" s="35">
        <f>'[1]вспомогат'!J33</f>
        <v>-8296345.669999957</v>
      </c>
      <c r="I35" s="36">
        <f>'[1]вспомогат'!K33</f>
        <v>86.5910968933799</v>
      </c>
      <c r="J35" s="37">
        <f>'[1]вспомогат'!L33</f>
        <v>-12958978.089999959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19022385.000000004</v>
      </c>
      <c r="F36" s="38">
        <f>'[1]вспомогат'!H34</f>
        <v>1842515.020000007</v>
      </c>
      <c r="G36" s="39">
        <f>'[1]вспомогат'!I34</f>
        <v>61.93556803781004</v>
      </c>
      <c r="H36" s="35">
        <f>'[1]вспомогат'!J34</f>
        <v>-1132374.979999993</v>
      </c>
      <c r="I36" s="36">
        <f>'[1]вспомогат'!K34</f>
        <v>102.30088435609024</v>
      </c>
      <c r="J36" s="37">
        <f>'[1]вспомогат'!L34</f>
        <v>427839.0000000037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82597855.34</v>
      </c>
      <c r="F37" s="38">
        <f>'[1]вспомогат'!H35</f>
        <v>9533646.24000001</v>
      </c>
      <c r="G37" s="39">
        <f>'[1]вспомогат'!I35</f>
        <v>100.11133246890395</v>
      </c>
      <c r="H37" s="35">
        <f>'[1]вспомогат'!J35</f>
        <v>10602.240000009537</v>
      </c>
      <c r="I37" s="36">
        <f>'[1]вспомогат'!K35</f>
        <v>100.56381157456215</v>
      </c>
      <c r="J37" s="37">
        <f>'[1]вспомогат'!L35</f>
        <v>463085.3400000036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22282640.18999999</v>
      </c>
      <c r="F38" s="38">
        <f>'[1]вспомогат'!H36</f>
        <v>2229904.2099999934</v>
      </c>
      <c r="G38" s="39">
        <f>'[1]вспомогат'!I36</f>
        <v>64.6307083250245</v>
      </c>
      <c r="H38" s="35">
        <f>'[1]вспомогат'!J36</f>
        <v>-1220319.7900000066</v>
      </c>
      <c r="I38" s="36">
        <f>'[1]вспомогат'!K36</f>
        <v>105.06435626968215</v>
      </c>
      <c r="J38" s="37">
        <f>'[1]вспомогат'!L36</f>
        <v>1074077.1899999902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11339733.209999999</v>
      </c>
      <c r="F39" s="38">
        <f>'[1]вспомогат'!H37</f>
        <v>445987.35999999754</v>
      </c>
      <c r="G39" s="39">
        <f>'[1]вспомогат'!I37</f>
        <v>29.122852292020212</v>
      </c>
      <c r="H39" s="35">
        <f>'[1]вспомогат'!J37</f>
        <v>-1085412.6400000025</v>
      </c>
      <c r="I39" s="36">
        <f>'[1]вспомогат'!K37</f>
        <v>102.62201999999998</v>
      </c>
      <c r="J39" s="37">
        <f>'[1]вспомогат'!L37</f>
        <v>289733.20999999903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13162778.99</v>
      </c>
      <c r="F40" s="38">
        <f>'[1]вспомогат'!H38</f>
        <v>903052.9500000011</v>
      </c>
      <c r="G40" s="39">
        <f>'[1]вспомогат'!I38</f>
        <v>36.982963033948664</v>
      </c>
      <c r="H40" s="35">
        <f>'[1]вспомогат'!J38</f>
        <v>-1538755.0499999989</v>
      </c>
      <c r="I40" s="36">
        <f>'[1]вспомогат'!K38</f>
        <v>100.06667161319412</v>
      </c>
      <c r="J40" s="37">
        <f>'[1]вспомогат'!L38</f>
        <v>8769.990000000224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17005182.560000006</v>
      </c>
      <c r="F41" s="38">
        <f>'[1]вспомогат'!H39</f>
        <v>1178208.2900000047</v>
      </c>
      <c r="G41" s="39">
        <f>'[1]вспомогат'!I39</f>
        <v>49.75016531193939</v>
      </c>
      <c r="H41" s="35">
        <f>'[1]вспомогат'!J39</f>
        <v>-1190041.7099999953</v>
      </c>
      <c r="I41" s="36">
        <f>'[1]вспомогат'!K39</f>
        <v>106.98140751671426</v>
      </c>
      <c r="J41" s="37">
        <f>'[1]вспомогат'!L39</f>
        <v>1109726.560000006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18494447.150000002</v>
      </c>
      <c r="F42" s="38">
        <f>'[1]вспомогат'!H40</f>
        <v>1266361.9499999993</v>
      </c>
      <c r="G42" s="39">
        <f>'[1]вспомогат'!I40</f>
        <v>49.511166151235635</v>
      </c>
      <c r="H42" s="35">
        <f>'[1]вспомогат'!J40</f>
        <v>-1291368.0500000007</v>
      </c>
      <c r="I42" s="36">
        <f>'[1]вспомогат'!K40</f>
        <v>108.90598562127145</v>
      </c>
      <c r="J42" s="37">
        <f>'[1]вспомогат'!L40</f>
        <v>1512417.1500000022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12491145.120000001</v>
      </c>
      <c r="F43" s="38">
        <f>'[1]вспомогат'!H41</f>
        <v>1442299.2200000007</v>
      </c>
      <c r="G43" s="39">
        <f>'[1]вспомогат'!I41</f>
        <v>64.14757552899655</v>
      </c>
      <c r="H43" s="35">
        <f>'[1]вспомогат'!J41</f>
        <v>-806108.7799999993</v>
      </c>
      <c r="I43" s="36">
        <f>'[1]вспомогат'!K41</f>
        <v>104.34817249970156</v>
      </c>
      <c r="J43" s="37">
        <f>'[1]вспомогат'!L41</f>
        <v>520504.12000000104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49813385.099999994</v>
      </c>
      <c r="F44" s="38">
        <f>'[1]вспомогат'!H42</f>
        <v>4094538.109999992</v>
      </c>
      <c r="G44" s="39">
        <f>'[1]вспомогат'!I42</f>
        <v>56.03953443206924</v>
      </c>
      <c r="H44" s="35">
        <f>'[1]вспомогат'!J42</f>
        <v>-3211978.890000008</v>
      </c>
      <c r="I44" s="36">
        <f>'[1]вспомогат'!K42</f>
        <v>95.10390068077812</v>
      </c>
      <c r="J44" s="37">
        <f>'[1]вспомогат'!L42</f>
        <v>-2564471.900000006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70309013.48000002</v>
      </c>
      <c r="F45" s="38">
        <f>'[1]вспомогат'!H43</f>
        <v>3495830.6000000313</v>
      </c>
      <c r="G45" s="39">
        <f>'[1]вспомогат'!I43</f>
        <v>61.229247209827555</v>
      </c>
      <c r="H45" s="35">
        <f>'[1]вспомогат'!J43</f>
        <v>-2213582.3999999687</v>
      </c>
      <c r="I45" s="36">
        <f>'[1]вспомогат'!K43</f>
        <v>121.79333489224989</v>
      </c>
      <c r="J45" s="37">
        <f>'[1]вспомогат'!L43</f>
        <v>12580884.48000002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101402387.67</v>
      </c>
      <c r="F46" s="38">
        <f>'[1]вспомогат'!H44</f>
        <v>8510150.680000007</v>
      </c>
      <c r="G46" s="39">
        <f>'[1]вспомогат'!I44</f>
        <v>67.78862971415377</v>
      </c>
      <c r="H46" s="35">
        <f>'[1]вспомогат'!J44</f>
        <v>-4043799.319999993</v>
      </c>
      <c r="I46" s="36">
        <f>'[1]вспомогат'!K44</f>
        <v>98.30678468270163</v>
      </c>
      <c r="J46" s="37">
        <f>'[1]вспомогат'!L44</f>
        <v>-1746533.3299999982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16858838.36</v>
      </c>
      <c r="F47" s="38">
        <f>'[1]вспомогат'!H45</f>
        <v>1877669.3999999948</v>
      </c>
      <c r="G47" s="39">
        <f>'[1]вспомогат'!I45</f>
        <v>101.14845799552859</v>
      </c>
      <c r="H47" s="35">
        <f>'[1]вспомогат'!J45</f>
        <v>21319.399999994785</v>
      </c>
      <c r="I47" s="36">
        <f>'[1]вспомогат'!K45</f>
        <v>112.37372156085723</v>
      </c>
      <c r="J47" s="37">
        <f>'[1]вспомогат'!L45</f>
        <v>1856364.3599999994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14172529.149999999</v>
      </c>
      <c r="F48" s="38">
        <f>'[1]вспомогат'!H46</f>
        <v>1229858.1599999983</v>
      </c>
      <c r="G48" s="39">
        <f>'[1]вспомогат'!I46</f>
        <v>41.030421394327746</v>
      </c>
      <c r="H48" s="35">
        <f>'[1]вспомогат'!J46</f>
        <v>-1767571.8400000017</v>
      </c>
      <c r="I48" s="36">
        <f>'[1]вспомогат'!K46</f>
        <v>87.14783002503285</v>
      </c>
      <c r="J48" s="37">
        <f>'[1]вспомогат'!L46</f>
        <v>-2090100.8500000015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59530026.32000001</v>
      </c>
      <c r="F49" s="38">
        <f>'[1]вспомогат'!H47</f>
        <v>5260111.610000029</v>
      </c>
      <c r="G49" s="39">
        <f>'[1]вспомогат'!I47</f>
        <v>64.13659597972095</v>
      </c>
      <c r="H49" s="35">
        <f>'[1]вспомогат'!J47</f>
        <v>-2941308.389999971</v>
      </c>
      <c r="I49" s="36">
        <f>'[1]вспомогат'!K47</f>
        <v>95.6840183039444</v>
      </c>
      <c r="J49" s="37">
        <f>'[1]вспомогат'!L47</f>
        <v>-2685197.6799999923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22066478.780000005</v>
      </c>
      <c r="F50" s="38">
        <f>'[1]вспомогат'!H48</f>
        <v>1022662.4100000076</v>
      </c>
      <c r="G50" s="39">
        <f>'[1]вспомогат'!I48</f>
        <v>23.716083212259615</v>
      </c>
      <c r="H50" s="35">
        <f>'[1]вспомогат'!J48</f>
        <v>-3289442.5899999924</v>
      </c>
      <c r="I50" s="36">
        <f>'[1]вспомогат'!K48</f>
        <v>86.10545687833873</v>
      </c>
      <c r="J50" s="37">
        <f>'[1]вспомогат'!L48</f>
        <v>-3560792.219999995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16133095.910000002</v>
      </c>
      <c r="F51" s="38">
        <f>'[1]вспомогат'!H49</f>
        <v>1004264.1900000032</v>
      </c>
      <c r="G51" s="39">
        <f>'[1]вспомогат'!I49</f>
        <v>36.88337379398501</v>
      </c>
      <c r="H51" s="35">
        <f>'[1]вспомогат'!J49</f>
        <v>-1718545.8099999968</v>
      </c>
      <c r="I51" s="36">
        <f>'[1]вспомогат'!K49</f>
        <v>93.881917756484</v>
      </c>
      <c r="J51" s="37">
        <f>'[1]вспомогат'!L49</f>
        <v>-1051359.089999998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32532039.249999996</v>
      </c>
      <c r="F52" s="38">
        <f>'[1]вспомогат'!H50</f>
        <v>1947875.9899999984</v>
      </c>
      <c r="G52" s="39">
        <f>'[1]вспомогат'!I50</f>
        <v>40.07252993081902</v>
      </c>
      <c r="H52" s="35">
        <f>'[1]вспомогат'!J50</f>
        <v>-2913000.0100000016</v>
      </c>
      <c r="I52" s="36">
        <f>'[1]вспомогат'!K50</f>
        <v>106.55019322925628</v>
      </c>
      <c r="J52" s="37">
        <f>'[1]вспомогат'!L50</f>
        <v>1999913.2499999963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24812592.929999996</v>
      </c>
      <c r="F53" s="38">
        <f>'[1]вспомогат'!H51</f>
        <v>1837832.6399999931</v>
      </c>
      <c r="G53" s="39">
        <f>'[1]вспомогат'!I51</f>
        <v>68.81755359402233</v>
      </c>
      <c r="H53" s="35">
        <f>'[1]вспомогат'!J51</f>
        <v>-832754.3600000069</v>
      </c>
      <c r="I53" s="36">
        <f>'[1]вспомогат'!K51</f>
        <v>103.39825043939663</v>
      </c>
      <c r="J53" s="37">
        <f>'[1]вспомогат'!L51</f>
        <v>815481.929999996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464090465.7</v>
      </c>
      <c r="F54" s="38">
        <f>'[1]вспомогат'!H52</f>
        <v>35834031.21999997</v>
      </c>
      <c r="G54" s="39">
        <f>'[1]вспомогат'!I52</f>
        <v>74.08290894473329</v>
      </c>
      <c r="H54" s="35">
        <f>'[1]вспомогат'!J52</f>
        <v>-12536141.780000031</v>
      </c>
      <c r="I54" s="36">
        <f>'[1]вспомогат'!K52</f>
        <v>102.19067456741074</v>
      </c>
      <c r="J54" s="37">
        <f>'[1]вспомогат'!L52</f>
        <v>9948766.699999988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48749780.71000001</v>
      </c>
      <c r="F55" s="38">
        <f>'[1]вспомогат'!H53</f>
        <v>4621434.49000001</v>
      </c>
      <c r="G55" s="39">
        <f>'[1]вспомогат'!I53</f>
        <v>53.487716979011765</v>
      </c>
      <c r="H55" s="35">
        <f>'[1]вспомогат'!J53</f>
        <v>-4018744.5099999905</v>
      </c>
      <c r="I55" s="36">
        <f>'[1]вспомогат'!K53</f>
        <v>102.48170112148492</v>
      </c>
      <c r="J55" s="37">
        <f>'[1]вспомогат'!L53</f>
        <v>1180526.7100000083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10890482.16</v>
      </c>
      <c r="F56" s="38">
        <f>'[1]вспомогат'!H54</f>
        <v>1152462.2300000004</v>
      </c>
      <c r="G56" s="39">
        <f>'[1]вспомогат'!I54</f>
        <v>72.3262406317975</v>
      </c>
      <c r="H56" s="35">
        <f>'[1]вспомогат'!J54</f>
        <v>-440959.76999999955</v>
      </c>
      <c r="I56" s="36">
        <f>'[1]вспомогат'!K54</f>
        <v>99.83699659606667</v>
      </c>
      <c r="J56" s="37">
        <f>'[1]вспомогат'!L54</f>
        <v>-17780.83999999985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192966149.92000002</v>
      </c>
      <c r="F57" s="38">
        <f>'[1]вспомогат'!H55</f>
        <v>12751080.019999951</v>
      </c>
      <c r="G57" s="39">
        <f>'[1]вспомогат'!I55</f>
        <v>65.6633911048418</v>
      </c>
      <c r="H57" s="35">
        <f>'[1]вспомогат'!J55</f>
        <v>-6667776.980000049</v>
      </c>
      <c r="I57" s="36">
        <f>'[1]вспомогат'!K55</f>
        <v>89.89064725496777</v>
      </c>
      <c r="J57" s="37">
        <f>'[1]вспомогат'!L55</f>
        <v>-21701511.079999983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47939603.05999999</v>
      </c>
      <c r="F58" s="38">
        <f>'[1]вспомогат'!H56</f>
        <v>3059199.1400000006</v>
      </c>
      <c r="G58" s="39">
        <f>'[1]вспомогат'!I56</f>
        <v>42.65875952944275</v>
      </c>
      <c r="H58" s="35">
        <f>'[1]вспомогат'!J56</f>
        <v>-4112127.8599999994</v>
      </c>
      <c r="I58" s="36">
        <f>'[1]вспомогат'!K56</f>
        <v>98.2760146339404</v>
      </c>
      <c r="J58" s="37">
        <f>'[1]вспомогат'!L56</f>
        <v>-840969.9400000125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11906361.079999996</v>
      </c>
      <c r="F59" s="38">
        <f>'[1]вспомогат'!H57</f>
        <v>775559.8599999975</v>
      </c>
      <c r="G59" s="39">
        <f>'[1]вспомогат'!I57</f>
        <v>39.39889996398225</v>
      </c>
      <c r="H59" s="35">
        <f>'[1]вспомогат'!J57</f>
        <v>-1192921.1400000025</v>
      </c>
      <c r="I59" s="36">
        <f>'[1]вспомогат'!K57</f>
        <v>106.23420514535913</v>
      </c>
      <c r="J59" s="37">
        <f>'[1]вспомогат'!L57</f>
        <v>698708.0799999963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19268926.139999997</v>
      </c>
      <c r="F60" s="38">
        <f>'[1]вспомогат'!H58</f>
        <v>1580460.0899999961</v>
      </c>
      <c r="G60" s="39">
        <f>'[1]вспомогат'!I58</f>
        <v>55.31499685006286</v>
      </c>
      <c r="H60" s="35">
        <f>'[1]вспомогат'!J58</f>
        <v>-1276739.9100000039</v>
      </c>
      <c r="I60" s="36">
        <f>'[1]вспомогат'!K58</f>
        <v>104.47548777373478</v>
      </c>
      <c r="J60" s="37">
        <f>'[1]вспомогат'!L58</f>
        <v>825436.1399999969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20208995.3</v>
      </c>
      <c r="F61" s="38">
        <f>'[1]вспомогат'!H59</f>
        <v>1985664.060000006</v>
      </c>
      <c r="G61" s="39">
        <f>'[1]вспомогат'!I59</f>
        <v>81.64401381522165</v>
      </c>
      <c r="H61" s="35">
        <f>'[1]вспомогат'!J59</f>
        <v>-446435.9399999939</v>
      </c>
      <c r="I61" s="36">
        <f>'[1]вспомогат'!K59</f>
        <v>98.76093241601482</v>
      </c>
      <c r="J61" s="37">
        <f>'[1]вспомогат'!L59</f>
        <v>-253544.69999999925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65119654.07999999</v>
      </c>
      <c r="F62" s="38">
        <f>'[1]вспомогат'!H60</f>
        <v>7235198.359999999</v>
      </c>
      <c r="G62" s="39">
        <f>'[1]вспомогат'!I60</f>
        <v>112.93411103545954</v>
      </c>
      <c r="H62" s="35">
        <f>'[1]вспомогат'!J60</f>
        <v>828632.3599999994</v>
      </c>
      <c r="I62" s="36">
        <f>'[1]вспомогат'!K60</f>
        <v>107.7516507170652</v>
      </c>
      <c r="J62" s="37">
        <f>'[1]вспомогат'!L60</f>
        <v>4684706.079999991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14318407.610000001</v>
      </c>
      <c r="F63" s="38">
        <f>'[1]вспомогат'!H61</f>
        <v>1379485.6500000022</v>
      </c>
      <c r="G63" s="39">
        <f>'[1]вспомогат'!I61</f>
        <v>47.39112981353921</v>
      </c>
      <c r="H63" s="35">
        <f>'[1]вспомогат'!J61</f>
        <v>-1531366.3499999978</v>
      </c>
      <c r="I63" s="36">
        <f>'[1]вспомогат'!K61</f>
        <v>92.91661487114109</v>
      </c>
      <c r="J63" s="37">
        <f>'[1]вспомогат'!L61</f>
        <v>-1091546.3899999987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16998807.28</v>
      </c>
      <c r="F64" s="38">
        <f>'[1]вспомогат'!H62</f>
        <v>2104146.6500000004</v>
      </c>
      <c r="G64" s="39">
        <f>'[1]вспомогат'!I62</f>
        <v>125.98895937019495</v>
      </c>
      <c r="H64" s="35">
        <f>'[1]вспомогат'!J62</f>
        <v>434042.6500000004</v>
      </c>
      <c r="I64" s="36">
        <f>'[1]вспомогат'!K62</f>
        <v>108.0314724114971</v>
      </c>
      <c r="J64" s="37">
        <f>'[1]вспомогат'!L62</f>
        <v>1263756.2800000012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26482471.490000002</v>
      </c>
      <c r="F65" s="38">
        <f>'[1]вспомогат'!H63</f>
        <v>1398274.1500000022</v>
      </c>
      <c r="G65" s="39">
        <f>'[1]вспомогат'!I63</f>
        <v>29.160418634817603</v>
      </c>
      <c r="H65" s="35">
        <f>'[1]вспомогат'!J63</f>
        <v>-3396835.8499999978</v>
      </c>
      <c r="I65" s="36">
        <f>'[1]вспомогат'!K63</f>
        <v>92.97184244709385</v>
      </c>
      <c r="J65" s="37">
        <f>'[1]вспомогат'!L63</f>
        <v>-2001928.509999998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95321035.87</v>
      </c>
      <c r="F66" s="38">
        <f>'[1]вспомогат'!H64</f>
        <v>9284179.060000002</v>
      </c>
      <c r="G66" s="39">
        <f>'[1]вспомогат'!I64</f>
        <v>59.16104237656107</v>
      </c>
      <c r="H66" s="35">
        <f>'[1]вспомогат'!J64</f>
        <v>-6408882.939999998</v>
      </c>
      <c r="I66" s="36">
        <f>'[1]вспомогат'!K64</f>
        <v>100.33088398610819</v>
      </c>
      <c r="J66" s="37">
        <f>'[1]вспомогат'!L64</f>
        <v>314361.87000000477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77661917.08000003</v>
      </c>
      <c r="F67" s="38">
        <f>'[1]вспомогат'!H65</f>
        <v>6064360.410000011</v>
      </c>
      <c r="G67" s="39">
        <f>'[1]вспомогат'!I65</f>
        <v>69.60865605197762</v>
      </c>
      <c r="H67" s="35">
        <f>'[1]вспомогат'!J65</f>
        <v>-2647717.5899999887</v>
      </c>
      <c r="I67" s="36">
        <f>'[1]вспомогат'!K65</f>
        <v>99.10975839995729</v>
      </c>
      <c r="J67" s="37">
        <f>'[1]вспомогат'!L65</f>
        <v>-697588.919999972</v>
      </c>
    </row>
    <row r="68" spans="1:10" ht="14.25" customHeight="1">
      <c r="A68" s="47" t="s">
        <v>70</v>
      </c>
      <c r="B68" s="44">
        <f>'[1]вспомогат'!B66</f>
        <v>66831766</v>
      </c>
      <c r="C68" s="44">
        <f>'[1]вспомогат'!C66</f>
        <v>57396282</v>
      </c>
      <c r="D68" s="44">
        <f>'[1]вспомогат'!D66</f>
        <v>6962008</v>
      </c>
      <c r="E68" s="33">
        <f>'[1]вспомогат'!G66</f>
        <v>54838283.98000001</v>
      </c>
      <c r="F68" s="38">
        <f>'[1]вспомогат'!H66</f>
        <v>3686927.650000006</v>
      </c>
      <c r="G68" s="39">
        <f>'[1]вспомогат'!I66</f>
        <v>52.957819784177296</v>
      </c>
      <c r="H68" s="35">
        <f>'[1]вспомогат'!J66</f>
        <v>-3275080.349999994</v>
      </c>
      <c r="I68" s="36">
        <f>'[1]вспомогат'!K66</f>
        <v>95.54326877828082</v>
      </c>
      <c r="J68" s="37">
        <f>'[1]вспомогат'!L66</f>
        <v>-2557998.0199999884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760553404.7499998</v>
      </c>
      <c r="F69" s="38">
        <f>'[1]вспомогат'!H67</f>
        <v>67381233.75999987</v>
      </c>
      <c r="G69" s="39">
        <f>'[1]вспомогат'!I67</f>
        <v>94.91075637938106</v>
      </c>
      <c r="H69" s="35">
        <f>'[1]вспомогат'!J67</f>
        <v>-3613073.2400001287</v>
      </c>
      <c r="I69" s="36">
        <f>'[1]вспомогат'!K67</f>
        <v>99.66710807468063</v>
      </c>
      <c r="J69" s="37">
        <f>'[1]вспомогат'!L67</f>
        <v>-2540277.2500002384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5432975872.359999</v>
      </c>
      <c r="F70" s="38">
        <f>'[1]вспомогат'!H68</f>
        <v>365150391.2799988</v>
      </c>
      <c r="G70" s="39">
        <f>'[1]вспомогат'!I68</f>
        <v>57.256039401019024</v>
      </c>
      <c r="H70" s="35">
        <f>'[1]вспомогат'!J68</f>
        <v>-272599608.7200012</v>
      </c>
      <c r="I70" s="36">
        <f>'[1]вспомогат'!K68</f>
        <v>95.66782659552736</v>
      </c>
      <c r="J70" s="37">
        <f>'[1]вспомогат'!L68</f>
        <v>-246024127.6400013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25967501.640000004</v>
      </c>
      <c r="F71" s="38">
        <f>'[1]вспомогат'!H69</f>
        <v>3293161.870000005</v>
      </c>
      <c r="G71" s="39">
        <f>'[1]вспомогат'!I69</f>
        <v>109.64031122601024</v>
      </c>
      <c r="H71" s="35">
        <f>'[1]вспомогат'!J69</f>
        <v>289556.87000000477</v>
      </c>
      <c r="I71" s="36">
        <f>'[1]вспомогат'!K69</f>
        <v>128.16040751527552</v>
      </c>
      <c r="J71" s="37">
        <f>'[1]вспомогат'!L69</f>
        <v>5705782.640000004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24504687.99</v>
      </c>
      <c r="F72" s="38">
        <f>'[1]вспомогат'!H70</f>
        <v>2148160.2600000016</v>
      </c>
      <c r="G72" s="39">
        <f>'[1]вспомогат'!I70</f>
        <v>93.80850082665856</v>
      </c>
      <c r="H72" s="35">
        <f>'[1]вспомогат'!J70</f>
        <v>-141781.73999999836</v>
      </c>
      <c r="I72" s="36">
        <f>'[1]вспомогат'!K70</f>
        <v>107.14371970653657</v>
      </c>
      <c r="J72" s="37">
        <f>'[1]вспомогат'!L70</f>
        <v>1633829.9899999984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33585904.410000004</v>
      </c>
      <c r="F73" s="38">
        <f>'[1]вспомогат'!H71</f>
        <v>3522485.350000009</v>
      </c>
      <c r="G73" s="39">
        <f>'[1]вспомогат'!I71</f>
        <v>114.87540247323152</v>
      </c>
      <c r="H73" s="35">
        <f>'[1]вспомогат'!J71</f>
        <v>456132.35000000894</v>
      </c>
      <c r="I73" s="36">
        <f>'[1]вспомогат'!K71</f>
        <v>111.96684633775094</v>
      </c>
      <c r="J73" s="37">
        <f>'[1]вспомогат'!L71</f>
        <v>3589610.410000004</v>
      </c>
    </row>
    <row r="74" spans="1:10" ht="14.25" customHeight="1">
      <c r="A74" s="47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241678299.22</v>
      </c>
      <c r="F74" s="38">
        <f>'[1]вспомогат'!H72</f>
        <v>13616486.409999937</v>
      </c>
      <c r="G74" s="39">
        <f>'[1]вспомогат'!I72</f>
        <v>34.59112497518027</v>
      </c>
      <c r="H74" s="35">
        <f>'[1]вспомогат'!J72</f>
        <v>-25747617.590000063</v>
      </c>
      <c r="I74" s="36">
        <f>'[1]вспомогат'!K72</f>
        <v>103.47291073790966</v>
      </c>
      <c r="J74" s="37">
        <f>'[1]вспомогат'!L72</f>
        <v>8111564.219999999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23413082.31</v>
      </c>
      <c r="F75" s="38">
        <f>'[1]вспомогат'!H73</f>
        <v>1607634.870000001</v>
      </c>
      <c r="G75" s="39">
        <f>'[1]вспомогат'!I73</f>
        <v>45.921548010485544</v>
      </c>
      <c r="H75" s="35">
        <f>'[1]вспомогат'!J73</f>
        <v>-1893194.129999999</v>
      </c>
      <c r="I75" s="36">
        <f>'[1]вспомогат'!K73</f>
        <v>97.4341986884112</v>
      </c>
      <c r="J75" s="37">
        <f>'[1]вспомогат'!L73</f>
        <v>-616552.6900000013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610669606.61</v>
      </c>
      <c r="F76" s="38">
        <f>'[1]вспомогат'!H74</f>
        <v>48270140.33000004</v>
      </c>
      <c r="G76" s="39">
        <f>'[1]вспомогат'!I74</f>
        <v>64.5383128501331</v>
      </c>
      <c r="H76" s="35">
        <f>'[1]вспомогат'!J74</f>
        <v>-26522859.669999957</v>
      </c>
      <c r="I76" s="36">
        <f>'[1]вспомогат'!K74</f>
        <v>97.79053282399231</v>
      </c>
      <c r="J76" s="37">
        <f>'[1]вспомогат'!L74</f>
        <v>-13797393.389999986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22334314.869999997</v>
      </c>
      <c r="F77" s="38">
        <f>'[1]вспомогат'!H75</f>
        <v>1486936.289999999</v>
      </c>
      <c r="G77" s="39">
        <f>'[1]вспомогат'!I75</f>
        <v>41.52331730507427</v>
      </c>
      <c r="H77" s="35">
        <f>'[1]вспомогат'!J75</f>
        <v>-2094030.710000001</v>
      </c>
      <c r="I77" s="36">
        <f>'[1]вспомогат'!K75</f>
        <v>97.76417983032677</v>
      </c>
      <c r="J77" s="37">
        <f>'[1]вспомогат'!L75</f>
        <v>-510775.1300000027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47081805.519999996</v>
      </c>
      <c r="F78" s="38">
        <f>'[1]вспомогат'!H76</f>
        <v>3078872.890000008</v>
      </c>
      <c r="G78" s="39">
        <f>'[1]вспомогат'!I76</f>
        <v>69.72614294789138</v>
      </c>
      <c r="H78" s="35">
        <f>'[1]вспомогат'!J76</f>
        <v>-1336792.109999992</v>
      </c>
      <c r="I78" s="36">
        <f>'[1]вспомогат'!K76</f>
        <v>99.57915570943155</v>
      </c>
      <c r="J78" s="37">
        <f>'[1]вспомогат'!L76</f>
        <v>-198978.48000000417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26581647.82</v>
      </c>
      <c r="F79" s="38">
        <f>'[1]вспомогат'!H77</f>
        <v>1802051.5200000033</v>
      </c>
      <c r="G79" s="39">
        <f>'[1]вспомогат'!I77</f>
        <v>108.7056447502166</v>
      </c>
      <c r="H79" s="35">
        <f>'[1]вспомогат'!J77</f>
        <v>144316.52000000328</v>
      </c>
      <c r="I79" s="36">
        <f>'[1]вспомогат'!K77</f>
        <v>109.51517826239521</v>
      </c>
      <c r="J79" s="37">
        <f>'[1]вспомогат'!L77</f>
        <v>2309534.8200000003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46405244.58999999</v>
      </c>
      <c r="F80" s="38">
        <f>'[1]вспомогат'!H78</f>
        <v>3584764.0999999866</v>
      </c>
      <c r="G80" s="39">
        <f>'[1]вспомогат'!I78</f>
        <v>55.26693218123854</v>
      </c>
      <c r="H80" s="35">
        <f>'[1]вспомогат'!J78</f>
        <v>-2901508.9000000134</v>
      </c>
      <c r="I80" s="36">
        <f>'[1]вспомогат'!K78</f>
        <v>98.09693911470794</v>
      </c>
      <c r="J80" s="37">
        <f>'[1]вспомогат'!L78</f>
        <v>-900252.4100000113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9349719.29</v>
      </c>
      <c r="F81" s="38">
        <f>'[1]вспомогат'!H79</f>
        <v>503655.5399999991</v>
      </c>
      <c r="G81" s="39">
        <f>'[1]вспомогат'!I79</f>
        <v>44.86901047837769</v>
      </c>
      <c r="H81" s="35">
        <f>'[1]вспомогат'!J79</f>
        <v>-618846.4600000009</v>
      </c>
      <c r="I81" s="36">
        <f>'[1]вспомогат'!K79</f>
        <v>71.21559290512968</v>
      </c>
      <c r="J81" s="37">
        <f>'[1]вспомогат'!L79</f>
        <v>-3779033.710000001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15463086.659999998</v>
      </c>
      <c r="F82" s="38">
        <f>'[1]вспомогат'!H80</f>
        <v>1453425.7499999944</v>
      </c>
      <c r="G82" s="39">
        <f>'[1]вспомогат'!I80</f>
        <v>65.90627227596138</v>
      </c>
      <c r="H82" s="35">
        <f>'[1]вспомогат'!J80</f>
        <v>-751866.2500000056</v>
      </c>
      <c r="I82" s="36">
        <f>'[1]вспомогат'!K80</f>
        <v>101.37186351620002</v>
      </c>
      <c r="J82" s="37">
        <f>'[1]вспомогат'!L80</f>
        <v>209261.6599999983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22534486.749999996</v>
      </c>
      <c r="F83" s="38">
        <f>'[1]вспомогат'!H81</f>
        <v>1455989.7599999942</v>
      </c>
      <c r="G83" s="39">
        <f>'[1]вспомогат'!I81</f>
        <v>64.27853284982797</v>
      </c>
      <c r="H83" s="35">
        <f>'[1]вспомогат'!J81</f>
        <v>-809136.2400000058</v>
      </c>
      <c r="I83" s="36">
        <f>'[1]вспомогат'!K81</f>
        <v>88.64742563940206</v>
      </c>
      <c r="J83" s="37">
        <f>'[1]вспомогат'!L81</f>
        <v>-2885864.2500000037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117979360.53</v>
      </c>
      <c r="F84" s="38">
        <f>'[1]вспомогат'!H82</f>
        <v>8753599.13000001</v>
      </c>
      <c r="G84" s="39">
        <f>'[1]вспомогат'!I82</f>
        <v>55.97985560193833</v>
      </c>
      <c r="H84" s="35">
        <f>'[1]вспомогат'!J82</f>
        <v>-6883452.86999999</v>
      </c>
      <c r="I84" s="36">
        <f>'[1]вспомогат'!K82</f>
        <v>96.71336760919128</v>
      </c>
      <c r="J84" s="37">
        <f>'[1]вспомогат'!L82</f>
        <v>-4009319.469999999</v>
      </c>
    </row>
    <row r="85" spans="1:10" ht="15" customHeight="1">
      <c r="A85" s="48" t="s">
        <v>87</v>
      </c>
      <c r="B85" s="41">
        <f>SUM(B18:B84)</f>
        <v>12340371607</v>
      </c>
      <c r="C85" s="41">
        <f>SUM(C18:C84)</f>
        <v>10217618776</v>
      </c>
      <c r="D85" s="41">
        <f>SUM(D18:D84)</f>
        <v>1208146584</v>
      </c>
      <c r="E85" s="41">
        <f>SUM(E18:E84)</f>
        <v>9940799040.949999</v>
      </c>
      <c r="F85" s="41">
        <f>SUM(F18:F84)</f>
        <v>729238542.5199987</v>
      </c>
      <c r="G85" s="42">
        <f>F85/D85*100</f>
        <v>60.360104657631396</v>
      </c>
      <c r="H85" s="41">
        <f>SUM(H38:H84)</f>
        <v>-421755489.0800014</v>
      </c>
      <c r="I85" s="43">
        <f>E85/C85*100</f>
        <v>97.29076078175652</v>
      </c>
      <c r="J85" s="41">
        <f>SUM(J18:J84)</f>
        <v>-276819735.05000126</v>
      </c>
    </row>
    <row r="86" spans="1:10" ht="15.75" customHeight="1">
      <c r="A86" s="49" t="s">
        <v>88</v>
      </c>
      <c r="B86" s="50">
        <f>'[1]вспомогат'!B83</f>
        <v>15210109531</v>
      </c>
      <c r="C86" s="50">
        <f>'[1]вспомогат'!C83</f>
        <v>12634087115</v>
      </c>
      <c r="D86" s="50">
        <f>'[1]вспомогат'!D83</f>
        <v>1582481872</v>
      </c>
      <c r="E86" s="50">
        <f>'[1]вспомогат'!G83</f>
        <v>12330680606.129997</v>
      </c>
      <c r="F86" s="50">
        <f>'[1]вспомогат'!H83</f>
        <v>851036817.2699983</v>
      </c>
      <c r="G86" s="51">
        <f>'[1]вспомогат'!I83</f>
        <v>53.7786139814939</v>
      </c>
      <c r="H86" s="50">
        <f>'[1]вспомогат'!J83</f>
        <v>-731445054.7300016</v>
      </c>
      <c r="I86" s="51">
        <f>'[1]вспомогат'!K83</f>
        <v>97.59850865275594</v>
      </c>
      <c r="J86" s="50">
        <f>'[1]вспомогат'!L83</f>
        <v>-303406508.87000215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20.10.2021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2021-10-21T10:25:36Z</dcterms:created>
  <dcterms:modified xsi:type="dcterms:W3CDTF">2021-10-21T10:26:33Z</dcterms:modified>
  <cp:category/>
  <cp:version/>
  <cp:contentType/>
  <cp:contentStatus/>
</cp:coreProperties>
</file>