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Розівська селищна ТГ" sheetId="27" r:id="rId1"/>
  </sheets>
  <definedNames>
    <definedName name="_xlnm.Print_Area" localSheetId="0">'Розівська селищна ТГ'!$A$1:$I$48</definedName>
  </definedNames>
  <calcPr calcId="152511"/>
</workbook>
</file>

<file path=xl/calcChain.xml><?xml version="1.0" encoding="utf-8"?>
<calcChain xmlns="http://schemas.openxmlformats.org/spreadsheetml/2006/main">
  <c r="B35" i="27" l="1"/>
  <c r="B36" i="27"/>
  <c r="C34" i="27"/>
  <c r="B31" i="27"/>
  <c r="B22" i="27"/>
  <c r="C22" i="27"/>
  <c r="D22" i="27"/>
  <c r="D20" i="27"/>
  <c r="E20" i="27"/>
  <c r="F20" i="27"/>
  <c r="G20" i="27"/>
  <c r="H20" i="27"/>
  <c r="D21" i="27"/>
  <c r="E21" i="27"/>
  <c r="F21" i="27"/>
  <c r="G21" i="27"/>
  <c r="H21" i="27"/>
  <c r="C21" i="27"/>
  <c r="C20" i="27"/>
  <c r="I21" i="27"/>
  <c r="I20" i="27"/>
  <c r="D32" i="27"/>
  <c r="E32" i="27"/>
  <c r="B32" i="27" s="1"/>
  <c r="F32" i="27"/>
  <c r="F31" i="27" s="1"/>
  <c r="G32" i="27"/>
  <c r="H32" i="27"/>
  <c r="I32" i="27"/>
  <c r="I31" i="27" s="1"/>
  <c r="D33" i="27"/>
  <c r="D31" i="27" s="1"/>
  <c r="E33" i="27"/>
  <c r="F33" i="27"/>
  <c r="G33" i="27"/>
  <c r="G31" i="27" s="1"/>
  <c r="H33" i="27"/>
  <c r="H31" i="27" s="1"/>
  <c r="I33" i="27"/>
  <c r="C33" i="27"/>
  <c r="C32" i="27"/>
  <c r="C31" i="27"/>
  <c r="I34" i="27"/>
  <c r="H34" i="27"/>
  <c r="G34" i="27"/>
  <c r="F34" i="27"/>
  <c r="E34" i="27"/>
  <c r="D34" i="27"/>
  <c r="B34" i="27" l="1"/>
  <c r="E31" i="27"/>
  <c r="B33" i="27"/>
  <c r="D23" i="27" l="1"/>
  <c r="E23" i="27"/>
  <c r="F23" i="27"/>
  <c r="G23" i="27"/>
  <c r="H23" i="27"/>
  <c r="I23" i="27"/>
  <c r="C23" i="27"/>
  <c r="I24" i="27"/>
  <c r="C24" i="27"/>
  <c r="D24" i="27"/>
  <c r="E24" i="27"/>
  <c r="F24" i="27"/>
  <c r="G24" i="27"/>
  <c r="H24" i="27"/>
  <c r="B26" i="27" l="1"/>
  <c r="B25" i="27" s="1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7" i="27"/>
  <c r="B28" i="27" l="1"/>
  <c r="B23" i="27"/>
  <c r="I22" i="27"/>
  <c r="G22" i="27"/>
  <c r="G19" i="27"/>
  <c r="B24" i="27"/>
  <c r="C19" i="27"/>
  <c r="F22" i="27"/>
  <c r="F19" i="27"/>
  <c r="H22" i="27"/>
  <c r="E22" i="27"/>
  <c r="E19" i="27"/>
  <c r="I19" i="27"/>
  <c r="H19" i="27" l="1"/>
  <c r="B20" i="27"/>
  <c r="B21" i="27"/>
  <c r="D19" i="27"/>
  <c r="B19" i="27" l="1"/>
</calcChain>
</file>

<file path=xl/sharedStrings.xml><?xml version="1.0" encoding="utf-8"?>
<sst xmlns="http://schemas.openxmlformats.org/spreadsheetml/2006/main" count="50" uniqueCount="35">
  <si>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</si>
  <si>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</si>
  <si>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</si>
  <si>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</si>
  <si>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</si>
  <si>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</si>
  <si>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</si>
  <si>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</si>
  <si>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</si>
  <si>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</si>
  <si>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</si>
  <si>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</si>
  <si>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</si>
  <si>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</si>
  <si>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</si>
  <si>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</si>
  <si>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</si>
  <si>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</si>
  <si>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</si>
  <si>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</si>
  <si>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</si>
  <si>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</si>
  <si>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0854800000</t>
  </si>
  <si>
    <t>бюджет Розівської селищної територіальної громади</t>
  </si>
  <si>
    <t>КПКВК 5010160 "Керівництво і управління у відповідній сфері у містах(місті Києві), селищах, селах, територіальних громадах"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</si>
  <si>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</si>
  <si>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редерації на 2024 рік</t>
  </si>
  <si>
    <r>
      <t xml:space="preserve">Державне управління </t>
    </r>
    <r>
      <rPr>
        <b/>
        <i/>
        <sz val="18"/>
        <rFont val="Times New Roman"/>
        <family val="1"/>
        <charset val="204"/>
      </rPr>
      <t/>
    </r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</si>
  <si>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</si>
  <si>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</si>
  <si>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</si>
  <si>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44                                                                                                                                                                                                                  </t>
  </si>
  <si>
    <t>КПКВК 3719150 "Інші дотації з місцевого бюджету"</t>
  </si>
  <si>
    <t xml:space="preserve">Міжбюджетні трансферти  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</si>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</sst>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3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indexed="8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b/>
      <i/>
      <sz val="12"/>
      <color indexed="8"/>
      <name val="Times New Roman"/>
      <family val="2"/>
      <charset val="204"/>
    </font>
    <font>
      <sz val="2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6" fillId="0" borderId="0"/>
    <xf numFmtId="0" fontId="3" fillId="0" borderId="0"/>
  </cellStyleXfs>
  <cellXfs count="8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9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 wrapText="1" indent="7"/>
    </xf>
    <xf numFmtId="0" fontId="10" fillId="0" borderId="0" xfId="0" applyFont="1"/>
    <xf numFmtId="0" fontId="7" fillId="0" borderId="0" xfId="0" applyFont="1" applyFill="1"/>
    <xf numFmtId="0" fontId="1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7"/>
    </xf>
    <xf numFmtId="0" fontId="14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7" fillId="0" borderId="0" xfId="0" applyFont="1"/>
    <xf numFmtId="0" fontId="7" fillId="0" borderId="0" xfId="0" applyFont="1" applyAlignment="1"/>
    <xf numFmtId="0" fontId="15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22" fillId="0" borderId="2" xfId="0" quotePrefix="1" applyFont="1" applyFill="1" applyBorder="1" applyAlignment="1">
      <alignment horizontal="left" vertical="center" wrapText="1"/>
    </xf>
    <xf numFmtId="0" fontId="25" fillId="0" borderId="2" xfId="0" quotePrefix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/>
    <xf numFmtId="0" fontId="1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2" fillId="0" borderId="0" xfId="0" applyFont="1" applyBorder="1" applyAlignment="1">
      <alignment vertical="justify" wrapText="1"/>
    </xf>
    <xf numFmtId="164" fontId="23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/>
    <xf numFmtId="3" fontId="12" fillId="0" borderId="0" xfId="0" applyNumberFormat="1" applyFont="1" applyFill="1" applyAlignment="1">
      <alignment vertical="top"/>
    </xf>
    <xf numFmtId="0" fontId="18" fillId="0" borderId="0" xfId="0" applyFont="1" applyFill="1" applyBorder="1" applyAlignment="1">
      <alignment horizontal="left" vertical="center" wrapText="1" indent="7"/>
    </xf>
    <xf numFmtId="0" fontId="28" fillId="0" borderId="0" xfId="0" applyFont="1"/>
    <xf numFmtId="3" fontId="12" fillId="0" borderId="0" xfId="0" applyNumberFormat="1" applyFont="1" applyFill="1" applyAlignment="1"/>
    <xf numFmtId="49" fontId="29" fillId="2" borderId="2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30" fillId="2" borderId="2" xfId="0" applyNumberFormat="1" applyFont="1" applyFill="1" applyBorder="1" applyAlignment="1">
      <alignment horizontal="left" vertical="center" wrapText="1"/>
    </xf>
    <xf numFmtId="0" fontId="32" fillId="2" borderId="0" xfId="0" applyFont="1" applyFill="1"/>
    <xf numFmtId="0" fontId="8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Alignment="1"/>
    <xf numFmtId="0" fontId="12" fillId="0" borderId="0" xfId="0" applyFont="1" applyFill="1" applyBorder="1" applyAlignment="1">
      <alignment horizontal="left" wrapText="1"/>
    </xf>
    <xf numFmtId="0" fontId="28" fillId="0" borderId="0" xfId="0" applyFont="1" applyAlignment="1"/>
    <xf numFmtId="0" fontId="12" fillId="0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vertical="top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topLeftCell="B1" zoomScale="60" zoomScaleNormal="100" workbookViewId="0">
      <selection activeCell="F5" sqref="F5:I5"/>
    </sheetView>
  </sheetViews>
  <sheetFormatPr defaultRowHeight="15.75" x14ac:dyDescent="0.25"/>
  <cols>
    <col min="1" max="1" width="55.25" customWidth="1"/>
    <col min="2" max="2" width="15.7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31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17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18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19</v>
      </c>
      <c r="G4" s="18"/>
      <c r="H4" s="28"/>
      <c r="I4" s="28"/>
    </row>
    <row r="5" spans="1:9" ht="25.5" customHeight="1" x14ac:dyDescent="0.35">
      <c r="A5" s="1"/>
      <c r="B5" s="1"/>
      <c r="C5" s="2"/>
      <c r="D5" s="2"/>
      <c r="E5" s="2"/>
      <c r="F5" s="88" t="s">
        <v>34</v>
      </c>
      <c r="G5" s="88"/>
      <c r="H5" s="88"/>
      <c r="I5" s="88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7" t="s">
        <v>12</v>
      </c>
      <c r="E7" s="18"/>
      <c r="F7" s="18"/>
      <c r="G7" s="18"/>
      <c r="H7" s="18"/>
      <c r="I7" s="18"/>
    </row>
    <row r="8" spans="1:9" ht="21.6" customHeight="1" x14ac:dyDescent="0.25">
      <c r="A8" s="80" t="s">
        <v>26</v>
      </c>
      <c r="B8" s="80"/>
      <c r="C8" s="80"/>
      <c r="D8" s="80"/>
      <c r="E8" s="80"/>
      <c r="F8" s="80"/>
      <c r="G8" s="80"/>
      <c r="H8" s="80"/>
      <c r="I8" s="80"/>
    </row>
    <row r="9" spans="1:9" ht="21.6" customHeight="1" x14ac:dyDescent="0.25">
      <c r="A9" s="80"/>
      <c r="B9" s="80"/>
      <c r="C9" s="80"/>
      <c r="D9" s="80"/>
      <c r="E9" s="80"/>
      <c r="F9" s="80"/>
      <c r="G9" s="80"/>
      <c r="H9" s="80"/>
      <c r="I9" s="80"/>
    </row>
    <row r="10" spans="1:9" ht="21.6" customHeight="1" x14ac:dyDescent="0.25">
      <c r="A10" s="80"/>
      <c r="B10" s="80"/>
      <c r="C10" s="80"/>
      <c r="D10" s="80"/>
      <c r="E10" s="80"/>
      <c r="F10" s="80"/>
      <c r="G10" s="80"/>
      <c r="H10" s="80"/>
      <c r="I10" s="80"/>
    </row>
    <row r="11" spans="1:9" ht="21.6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</row>
    <row r="12" spans="1:9" ht="9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</row>
    <row r="13" spans="1:9" s="12" customFormat="1" ht="21.6" customHeight="1" x14ac:dyDescent="0.35">
      <c r="A13" s="49" t="s">
        <v>22</v>
      </c>
      <c r="B13" s="22"/>
      <c r="C13" s="81" t="s">
        <v>23</v>
      </c>
      <c r="D13" s="81"/>
      <c r="E13" s="81"/>
      <c r="F13" s="81"/>
      <c r="G13" s="81"/>
      <c r="H13" s="22"/>
      <c r="I13" s="23"/>
    </row>
    <row r="14" spans="1:9" s="12" customFormat="1" ht="27" customHeight="1" x14ac:dyDescent="0.35">
      <c r="A14" s="32" t="s">
        <v>13</v>
      </c>
      <c r="B14" s="33"/>
      <c r="C14" s="82" t="s">
        <v>14</v>
      </c>
      <c r="D14" s="82"/>
      <c r="E14" s="82"/>
      <c r="F14" s="82"/>
      <c r="G14" s="82"/>
      <c r="H14" s="25"/>
      <c r="I14" s="24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83" t="s">
        <v>0</v>
      </c>
      <c r="B16" s="83" t="s">
        <v>15</v>
      </c>
      <c r="C16" s="85" t="s">
        <v>7</v>
      </c>
      <c r="D16" s="86"/>
      <c r="E16" s="86"/>
      <c r="F16" s="86"/>
      <c r="G16" s="86"/>
      <c r="H16" s="86"/>
      <c r="I16" s="87"/>
    </row>
    <row r="17" spans="1:9" ht="140.25" customHeight="1" x14ac:dyDescent="0.25">
      <c r="A17" s="84"/>
      <c r="B17" s="84"/>
      <c r="C17" s="26" t="s">
        <v>2</v>
      </c>
      <c r="D17" s="26" t="s">
        <v>4</v>
      </c>
      <c r="E17" s="26" t="s">
        <v>5</v>
      </c>
      <c r="F17" s="26" t="s">
        <v>3</v>
      </c>
      <c r="G17" s="26" t="s">
        <v>6</v>
      </c>
      <c r="H17" s="26" t="s">
        <v>9</v>
      </c>
      <c r="I17" s="26" t="s">
        <v>11</v>
      </c>
    </row>
    <row r="18" spans="1:9" ht="21" customHeight="1" x14ac:dyDescent="0.25">
      <c r="A18" s="30">
        <v>1</v>
      </c>
      <c r="B18" s="30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  <c r="H18" s="31">
        <v>8</v>
      </c>
      <c r="I18" s="31">
        <v>9</v>
      </c>
    </row>
    <row r="19" spans="1:9" ht="27.75" customHeight="1" x14ac:dyDescent="0.25">
      <c r="A19" s="29" t="s">
        <v>8</v>
      </c>
      <c r="B19" s="34">
        <f>B20+B21</f>
        <v>30566.413999999997</v>
      </c>
      <c r="C19" s="35">
        <f t="shared" ref="C19:I19" si="0">C20+C21</f>
        <v>10408.441999999999</v>
      </c>
      <c r="D19" s="35">
        <f t="shared" si="0"/>
        <v>0</v>
      </c>
      <c r="E19" s="35">
        <f t="shared" si="0"/>
        <v>0</v>
      </c>
      <c r="F19" s="35">
        <f t="shared" si="0"/>
        <v>0</v>
      </c>
      <c r="G19" s="35">
        <f t="shared" si="0"/>
        <v>0</v>
      </c>
      <c r="H19" s="35">
        <f t="shared" si="0"/>
        <v>0</v>
      </c>
      <c r="I19" s="35">
        <f t="shared" si="0"/>
        <v>20157.972000000002</v>
      </c>
    </row>
    <row r="20" spans="1:9" s="64" customFormat="1" ht="29.25" customHeight="1" x14ac:dyDescent="0.25">
      <c r="A20" s="40" t="s">
        <v>16</v>
      </c>
      <c r="B20" s="63">
        <f>SUM(C20:I20)</f>
        <v>11374.699999999999</v>
      </c>
      <c r="C20" s="63">
        <f>C23+C32</f>
        <v>10408.441999999999</v>
      </c>
      <c r="D20" s="63">
        <f t="shared" ref="D20:H20" si="1">D23+D32</f>
        <v>0</v>
      </c>
      <c r="E20" s="63">
        <f t="shared" si="1"/>
        <v>0</v>
      </c>
      <c r="F20" s="63">
        <f t="shared" si="1"/>
        <v>0</v>
      </c>
      <c r="G20" s="63">
        <f t="shared" si="1"/>
        <v>0</v>
      </c>
      <c r="H20" s="63">
        <f t="shared" si="1"/>
        <v>0</v>
      </c>
      <c r="I20" s="63">
        <f>I23+I37+I32</f>
        <v>966.25800000000004</v>
      </c>
    </row>
    <row r="21" spans="1:9" s="64" customFormat="1" ht="52.5" customHeight="1" x14ac:dyDescent="0.25">
      <c r="A21" s="40" t="s">
        <v>21</v>
      </c>
      <c r="B21" s="63">
        <f>SUM(C21:I21)</f>
        <v>19191.714</v>
      </c>
      <c r="C21" s="63">
        <f>C24+C33</f>
        <v>0</v>
      </c>
      <c r="D21" s="63">
        <f t="shared" ref="D21:H21" si="2">D24+D33</f>
        <v>0</v>
      </c>
      <c r="E21" s="63">
        <f t="shared" si="2"/>
        <v>0</v>
      </c>
      <c r="F21" s="63">
        <f t="shared" si="2"/>
        <v>0</v>
      </c>
      <c r="G21" s="63">
        <f t="shared" si="2"/>
        <v>0</v>
      </c>
      <c r="H21" s="63">
        <f t="shared" si="2"/>
        <v>0</v>
      </c>
      <c r="I21" s="63">
        <f>I24+I33</f>
        <v>19191.714</v>
      </c>
    </row>
    <row r="22" spans="1:9" s="4" customFormat="1" ht="37.5" customHeight="1" x14ac:dyDescent="0.25">
      <c r="A22" s="41" t="s">
        <v>27</v>
      </c>
      <c r="B22" s="36">
        <f>B23+B24</f>
        <v>10408.441999999999</v>
      </c>
      <c r="C22" s="36">
        <f>C23+C24</f>
        <v>10408.441999999999</v>
      </c>
      <c r="D22" s="36">
        <f>D23+D24</f>
        <v>0</v>
      </c>
      <c r="E22" s="36">
        <f t="shared" ref="E22:I22" si="3">E23+E24</f>
        <v>0</v>
      </c>
      <c r="F22" s="36">
        <f t="shared" si="3"/>
        <v>0</v>
      </c>
      <c r="G22" s="36">
        <f t="shared" si="3"/>
        <v>0</v>
      </c>
      <c r="H22" s="36">
        <f t="shared" si="3"/>
        <v>0</v>
      </c>
      <c r="I22" s="36">
        <f t="shared" si="3"/>
        <v>0</v>
      </c>
    </row>
    <row r="23" spans="1:9" s="16" customFormat="1" ht="28.5" customHeight="1" x14ac:dyDescent="0.25">
      <c r="A23" s="42" t="s">
        <v>16</v>
      </c>
      <c r="B23" s="37">
        <f>SUM(C23:I23)</f>
        <v>10408.441999999999</v>
      </c>
      <c r="C23" s="37">
        <f>C26+C29</f>
        <v>10408.441999999999</v>
      </c>
      <c r="D23" s="37">
        <f t="shared" ref="D23:I23" si="4">D26+D29</f>
        <v>0</v>
      </c>
      <c r="E23" s="37">
        <f t="shared" si="4"/>
        <v>0</v>
      </c>
      <c r="F23" s="37">
        <f t="shared" si="4"/>
        <v>0</v>
      </c>
      <c r="G23" s="37">
        <f t="shared" si="4"/>
        <v>0</v>
      </c>
      <c r="H23" s="37">
        <f t="shared" si="4"/>
        <v>0</v>
      </c>
      <c r="I23" s="37">
        <f t="shared" si="4"/>
        <v>0</v>
      </c>
    </row>
    <row r="24" spans="1:9" s="16" customFormat="1" ht="46.5" customHeight="1" x14ac:dyDescent="0.25">
      <c r="A24" s="42" t="s">
        <v>21</v>
      </c>
      <c r="B24" s="37">
        <f>SUM(C24:I24)</f>
        <v>0</v>
      </c>
      <c r="C24" s="37">
        <f>C27+C30</f>
        <v>0</v>
      </c>
      <c r="D24" s="37">
        <f t="shared" ref="D24:I24" si="5">D27+D30</f>
        <v>0</v>
      </c>
      <c r="E24" s="37">
        <f t="shared" si="5"/>
        <v>0</v>
      </c>
      <c r="F24" s="37">
        <f t="shared" si="5"/>
        <v>0</v>
      </c>
      <c r="G24" s="37">
        <f t="shared" si="5"/>
        <v>0</v>
      </c>
      <c r="H24" s="37">
        <f t="shared" si="5"/>
        <v>0</v>
      </c>
      <c r="I24" s="37">
        <f t="shared" si="5"/>
        <v>0</v>
      </c>
    </row>
    <row r="25" spans="1:9" s="4" customFormat="1" ht="154.15" customHeight="1" x14ac:dyDescent="0.25">
      <c r="A25" s="43" t="s">
        <v>25</v>
      </c>
      <c r="B25" s="38">
        <f t="shared" ref="B25:I25" si="6">B26+B27</f>
        <v>7443.8419999999996</v>
      </c>
      <c r="C25" s="38">
        <f t="shared" si="6"/>
        <v>7443.8419999999996</v>
      </c>
      <c r="D25" s="38">
        <f t="shared" si="6"/>
        <v>0</v>
      </c>
      <c r="E25" s="38">
        <f t="shared" si="6"/>
        <v>0</v>
      </c>
      <c r="F25" s="38">
        <f t="shared" si="6"/>
        <v>0</v>
      </c>
      <c r="G25" s="38">
        <f t="shared" si="6"/>
        <v>0</v>
      </c>
      <c r="H25" s="38">
        <f t="shared" si="6"/>
        <v>0</v>
      </c>
      <c r="I25" s="38">
        <f t="shared" si="6"/>
        <v>0</v>
      </c>
    </row>
    <row r="26" spans="1:9" s="16" customFormat="1" ht="24.75" customHeight="1" x14ac:dyDescent="0.25">
      <c r="A26" s="44" t="s">
        <v>16</v>
      </c>
      <c r="B26" s="39">
        <f>SUM(C26:I26)</f>
        <v>7443.8419999999996</v>
      </c>
      <c r="C26" s="39">
        <v>7443.8419999999996</v>
      </c>
      <c r="D26" s="39"/>
      <c r="E26" s="39"/>
      <c r="F26" s="39"/>
      <c r="G26" s="39"/>
      <c r="H26" s="39"/>
      <c r="I26" s="39"/>
    </row>
    <row r="27" spans="1:9" s="16" customFormat="1" ht="52.5" customHeight="1" x14ac:dyDescent="0.25">
      <c r="A27" s="45" t="s">
        <v>21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4" customFormat="1" ht="102" customHeight="1" x14ac:dyDescent="0.25">
      <c r="A28" s="46" t="s">
        <v>24</v>
      </c>
      <c r="B28" s="38">
        <f t="shared" ref="B28:I28" si="7">B29+B30</f>
        <v>2964.6</v>
      </c>
      <c r="C28" s="38">
        <f t="shared" si="7"/>
        <v>2964.6</v>
      </c>
      <c r="D28" s="38">
        <f t="shared" si="7"/>
        <v>0</v>
      </c>
      <c r="E28" s="38">
        <f t="shared" si="7"/>
        <v>0</v>
      </c>
      <c r="F28" s="38">
        <f t="shared" si="7"/>
        <v>0</v>
      </c>
      <c r="G28" s="38">
        <f t="shared" si="7"/>
        <v>0</v>
      </c>
      <c r="H28" s="38">
        <f t="shared" si="7"/>
        <v>0</v>
      </c>
      <c r="I28" s="38">
        <f t="shared" si="7"/>
        <v>0</v>
      </c>
    </row>
    <row r="29" spans="1:9" s="16" customFormat="1" ht="30.75" customHeight="1" x14ac:dyDescent="0.25">
      <c r="A29" s="47" t="s">
        <v>16</v>
      </c>
      <c r="B29" s="39">
        <f>SUM(C29:I29)</f>
        <v>2964.6</v>
      </c>
      <c r="C29" s="39">
        <v>2964.6</v>
      </c>
      <c r="D29" s="39"/>
      <c r="E29" s="39"/>
      <c r="F29" s="39"/>
      <c r="G29" s="39"/>
      <c r="H29" s="39"/>
      <c r="I29" s="39"/>
    </row>
    <row r="30" spans="1:9" s="16" customFormat="1" ht="54" customHeight="1" x14ac:dyDescent="0.25">
      <c r="A30" s="47" t="s">
        <v>21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70" customFormat="1" ht="48.75" customHeight="1" x14ac:dyDescent="0.25">
      <c r="A31" s="69" t="s">
        <v>33</v>
      </c>
      <c r="B31" s="36">
        <f>B32+B33</f>
        <v>19191.714</v>
      </c>
      <c r="C31" s="36">
        <f t="shared" ref="C31:I31" si="8">C32+C33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19191.714</v>
      </c>
    </row>
    <row r="32" spans="1:9" s="72" customFormat="1" ht="25.5" customHeight="1" x14ac:dyDescent="0.25">
      <c r="A32" s="71" t="s">
        <v>16</v>
      </c>
      <c r="B32" s="37">
        <f>SUM(C32:I32)</f>
        <v>0</v>
      </c>
      <c r="C32" s="37">
        <f>C35</f>
        <v>0</v>
      </c>
      <c r="D32" s="37">
        <f t="shared" ref="D32:I32" si="9">D35</f>
        <v>0</v>
      </c>
      <c r="E32" s="37">
        <f t="shared" si="9"/>
        <v>0</v>
      </c>
      <c r="F32" s="37">
        <f t="shared" si="9"/>
        <v>0</v>
      </c>
      <c r="G32" s="37">
        <f t="shared" si="9"/>
        <v>0</v>
      </c>
      <c r="H32" s="37">
        <f t="shared" si="9"/>
        <v>0</v>
      </c>
      <c r="I32" s="37">
        <f t="shared" si="9"/>
        <v>0</v>
      </c>
    </row>
    <row r="33" spans="1:9" s="72" customFormat="1" ht="51" customHeight="1" x14ac:dyDescent="0.25">
      <c r="A33" s="71" t="s">
        <v>21</v>
      </c>
      <c r="B33" s="37">
        <f>SUM(C33:I33)</f>
        <v>19191.714</v>
      </c>
      <c r="C33" s="37">
        <f>C36</f>
        <v>0</v>
      </c>
      <c r="D33" s="37">
        <f t="shared" ref="D33:I33" si="10">D36</f>
        <v>0</v>
      </c>
      <c r="E33" s="37">
        <f t="shared" si="10"/>
        <v>0</v>
      </c>
      <c r="F33" s="37">
        <f t="shared" si="10"/>
        <v>0</v>
      </c>
      <c r="G33" s="37">
        <f t="shared" si="10"/>
        <v>0</v>
      </c>
      <c r="H33" s="37">
        <f t="shared" si="10"/>
        <v>0</v>
      </c>
      <c r="I33" s="37">
        <f t="shared" si="10"/>
        <v>19191.714</v>
      </c>
    </row>
    <row r="34" spans="1:9" s="4" customFormat="1" ht="46.5" customHeight="1" x14ac:dyDescent="0.25">
      <c r="A34" s="46" t="s">
        <v>32</v>
      </c>
      <c r="B34" s="38">
        <f>B35+B36</f>
        <v>19191.714</v>
      </c>
      <c r="C34" s="38">
        <f>C35+C36</f>
        <v>0</v>
      </c>
      <c r="D34" s="38">
        <f t="shared" ref="D34:I34" si="11">D35+D36</f>
        <v>0</v>
      </c>
      <c r="E34" s="38">
        <f t="shared" si="11"/>
        <v>0</v>
      </c>
      <c r="F34" s="38">
        <f t="shared" si="11"/>
        <v>0</v>
      </c>
      <c r="G34" s="38">
        <f t="shared" si="11"/>
        <v>0</v>
      </c>
      <c r="H34" s="38">
        <f t="shared" si="11"/>
        <v>0</v>
      </c>
      <c r="I34" s="38">
        <f t="shared" si="11"/>
        <v>19191.714</v>
      </c>
    </row>
    <row r="35" spans="1:9" s="16" customFormat="1" ht="26.25" customHeight="1" x14ac:dyDescent="0.25">
      <c r="A35" s="47" t="s">
        <v>16</v>
      </c>
      <c r="B35" s="39">
        <f>SUM(C35:I35)</f>
        <v>0</v>
      </c>
      <c r="C35" s="39"/>
      <c r="D35" s="39"/>
      <c r="E35" s="39"/>
      <c r="F35" s="39"/>
      <c r="G35" s="39"/>
      <c r="H35" s="39"/>
      <c r="I35" s="39"/>
    </row>
    <row r="36" spans="1:9" s="16" customFormat="1" ht="47.25" customHeight="1" x14ac:dyDescent="0.25">
      <c r="A36" s="45" t="s">
        <v>21</v>
      </c>
      <c r="B36" s="39">
        <f>SUM(C36:I36)</f>
        <v>19191.714</v>
      </c>
      <c r="C36" s="39"/>
      <c r="D36" s="39"/>
      <c r="E36" s="39"/>
      <c r="F36" s="39"/>
      <c r="G36" s="39"/>
      <c r="H36" s="39"/>
      <c r="I36" s="39">
        <v>19191.714</v>
      </c>
    </row>
    <row r="37" spans="1:9" s="4" customFormat="1" ht="31.9" customHeight="1" x14ac:dyDescent="0.25">
      <c r="A37" s="48" t="s">
        <v>20</v>
      </c>
      <c r="B37" s="38">
        <f>SUM(C37:I37)</f>
        <v>966.25800000000004</v>
      </c>
      <c r="C37" s="38" t="s">
        <v>10</v>
      </c>
      <c r="D37" s="38" t="s">
        <v>10</v>
      </c>
      <c r="E37" s="38" t="s">
        <v>10</v>
      </c>
      <c r="F37" s="38" t="s">
        <v>10</v>
      </c>
      <c r="G37" s="38" t="s">
        <v>10</v>
      </c>
      <c r="H37" s="38" t="s">
        <v>10</v>
      </c>
      <c r="I37" s="38">
        <v>966.25800000000004</v>
      </c>
    </row>
    <row r="38" spans="1:9" s="7" customFormat="1" ht="31.9" customHeight="1" x14ac:dyDescent="0.25">
      <c r="A38" s="73"/>
      <c r="B38" s="73"/>
      <c r="C38" s="73"/>
      <c r="D38" s="73"/>
      <c r="E38" s="73"/>
      <c r="F38" s="5"/>
      <c r="G38" s="6"/>
      <c r="H38" s="6"/>
      <c r="I38" s="6"/>
    </row>
    <row r="39" spans="1:9" ht="13.5" customHeight="1" x14ac:dyDescent="0.25">
      <c r="A39" s="3"/>
      <c r="B39" s="3"/>
      <c r="C39" s="15"/>
      <c r="D39" s="15"/>
      <c r="E39" s="15"/>
      <c r="F39" s="15"/>
      <c r="G39" s="15"/>
      <c r="H39" s="3"/>
      <c r="I39" s="3"/>
    </row>
    <row r="40" spans="1:9" ht="19.5" customHeight="1" x14ac:dyDescent="0.35">
      <c r="A40" s="74"/>
      <c r="B40" s="75"/>
      <c r="C40" s="9"/>
      <c r="D40" s="9"/>
      <c r="E40" s="9"/>
      <c r="F40" s="9"/>
      <c r="G40" s="11"/>
      <c r="H40" s="12"/>
    </row>
    <row r="41" spans="1:9" s="67" customFormat="1" ht="26.25" customHeight="1" x14ac:dyDescent="0.4">
      <c r="A41" s="76" t="s">
        <v>28</v>
      </c>
      <c r="B41" s="77"/>
      <c r="C41" s="65"/>
      <c r="D41" s="65"/>
      <c r="E41" s="65"/>
      <c r="F41" s="65"/>
      <c r="G41" s="66"/>
      <c r="H41" s="66"/>
      <c r="I41" s="50"/>
    </row>
    <row r="42" spans="1:9" s="67" customFormat="1" ht="26.25" x14ac:dyDescent="0.4">
      <c r="A42" s="78" t="s">
        <v>29</v>
      </c>
      <c r="B42" s="79"/>
      <c r="C42" s="79"/>
      <c r="D42" s="65"/>
      <c r="F42" s="65"/>
      <c r="G42" s="68" t="s">
        <v>30</v>
      </c>
      <c r="H42" s="66"/>
      <c r="I42" s="52"/>
    </row>
    <row r="43" spans="1:9" s="7" customFormat="1" ht="26.25" x14ac:dyDescent="0.4">
      <c r="A43" s="14"/>
      <c r="B43" s="14"/>
      <c r="C43" s="54"/>
      <c r="D43" s="54"/>
      <c r="E43" s="54"/>
      <c r="F43" s="54"/>
      <c r="G43" s="55"/>
      <c r="H43" s="54"/>
      <c r="I43" s="54"/>
    </row>
    <row r="44" spans="1:9" s="56" customFormat="1" x14ac:dyDescent="0.25"/>
    <row r="45" spans="1:9" s="56" customFormat="1" ht="28.9" customHeight="1" x14ac:dyDescent="0.4">
      <c r="A45" s="61"/>
      <c r="B45" s="57"/>
      <c r="C45" s="57"/>
      <c r="D45" s="58"/>
      <c r="E45" s="57"/>
      <c r="F45" s="57"/>
      <c r="G45" s="51"/>
      <c r="H45" s="51"/>
    </row>
    <row r="46" spans="1:9" s="56" customFormat="1" ht="19.899999999999999" customHeight="1" x14ac:dyDescent="0.4">
      <c r="A46" s="61"/>
      <c r="B46" s="59"/>
      <c r="C46" s="60"/>
      <c r="D46" s="53"/>
      <c r="E46" s="60"/>
      <c r="F46" s="60"/>
      <c r="G46" s="62"/>
      <c r="H46" s="62"/>
    </row>
    <row r="47" spans="1:9" s="56" customFormat="1" ht="26.45" customHeight="1" x14ac:dyDescent="0.4">
      <c r="A47" s="61"/>
    </row>
  </sheetData>
  <mergeCells count="11">
    <mergeCell ref="F5:I5"/>
    <mergeCell ref="A38:E38"/>
    <mergeCell ref="A40:B40"/>
    <mergeCell ref="A41:B41"/>
    <mergeCell ref="A42:C42"/>
    <mergeCell ref="A8:I12"/>
    <mergeCell ref="C13:G13"/>
    <mergeCell ref="C14:G14"/>
    <mergeCell ref="A16:A17"/>
    <mergeCell ref="B16:B17"/>
    <mergeCell ref="C16:I16"/>
  </mergeCells>
  <phoneticPr fontId="0" type="noConversion"/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Розівська селищна ТГ</vt:lpstr>
      <vt:lpstr>'Розівська селищна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2024-03-18T13:30:43Z</cp:lastPrinted>
  <dcterms:created xsi:type="dcterms:W3CDTF">2022-11-30T15:13:41Z</dcterms:created>
  <dcterms:modified xsi:type="dcterms:W3CDTF">2024-03-18T13:30:44Z</dcterms:modified>
</cp:coreProperties>
</file>