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60" windowHeight="6885" activeTab="0"/>
  </bookViews>
  <sheets>
    <sheet name="Свод" sheetId="1" r:id="rId1"/>
  </sheets>
  <definedNames>
    <definedName name="_xlnm.Print_Titles" localSheetId="0">'Свод'!$8:$8</definedName>
    <definedName name="_xlnm.Print_Area" localSheetId="0">'Свод'!$A$1:$I$62</definedName>
  </definedNames>
  <calcPr fullCalcOnLoad="1"/>
</workbook>
</file>

<file path=xl/sharedStrings.xml><?xml version="1.0" encoding="utf-8"?>
<sst xmlns="http://schemas.openxmlformats.org/spreadsheetml/2006/main" count="94" uniqueCount="44">
  <si>
    <t>Найменування завдання</t>
  </si>
  <si>
    <t>Найменування заходу</t>
  </si>
  <si>
    <t>Джерела фінансування</t>
  </si>
  <si>
    <t>місцеві бюджети</t>
  </si>
  <si>
    <t>інші джерела</t>
  </si>
  <si>
    <t>2. Доведення якості питної води до встановлених нормативів</t>
  </si>
  <si>
    <t>–"–</t>
  </si>
  <si>
    <t>Виконавці</t>
  </si>
  <si>
    <t>Прогнозний обсяг фінансових ресурсів для виконання завдань</t>
  </si>
  <si>
    <t>Всього по Запорізькій області за заходами</t>
  </si>
  <si>
    <t>Всього по Запорізькій області за завданням</t>
  </si>
  <si>
    <t>обласний бюджет</t>
  </si>
  <si>
    <t>Термін виконання, рік</t>
  </si>
  <si>
    <t xml:space="preserve">Структурні підрозділи облдержадміністрації,                           КП "Облводоканал" Запорізької обласної ради  </t>
  </si>
  <si>
    <t>ОРІЄНТОВНІ ОБСЯГИ ТА ДЖЕРЕЛА ФІНАНСУВАННЯ</t>
  </si>
  <si>
    <t>обласної програми "Питна вода Запорізької області" на 2021-2025 роки</t>
  </si>
  <si>
    <t>1. Раціональне використання джерел питного водопостачання</t>
  </si>
  <si>
    <t>Усього                         І етап 2021-2023 рр.</t>
  </si>
  <si>
    <t>Департамент житлово-комунального господарства та будівництва    облдержадміністрації</t>
  </si>
  <si>
    <t>Департамент житлово-комунального господарства та будівництва    облдержадміністрації,                   КП "Облводоканал" Запорізької обласної ради</t>
  </si>
  <si>
    <t xml:space="preserve"> </t>
  </si>
  <si>
    <t xml:space="preserve">2) Реконструкція та капітальний ремонт аварійних водопровідних мереж і споруд на них, а також їх будівництво у населених пунктах
Запорізької області, що забезпечені системами централізованого водопостачання
</t>
  </si>
  <si>
    <t>3) Будівництво, реконструкція та капітальний ремонт водоводів</t>
  </si>
  <si>
    <t>4) Реконструкція та ремонт систем водовідведення міст і сільських населених пунктів області</t>
  </si>
  <si>
    <t>5) Впровадження станцій (установок) доочищення  питної  води  у системах централізованого водопостачання,  насамперед  для водозабезпечення  дошкільних, шкільних  і  лікувальних  закладів, зокрема  в  сільських  населених пунктах,  та облаштування пунктів розливу питної води з доставкою її спеціальним автотранспортом</t>
  </si>
  <si>
    <t>6) Розробка проєктної документації на об'єкти будівництва з водопостачання та водовідведення в населених пунктах Запорізької області</t>
  </si>
  <si>
    <t>7) Видача сертифіката, який видається у разі прийняття в експлуатацію закінченого будівництвом об’єкта</t>
  </si>
  <si>
    <t>3. Розвиток комунальних підприємств Запорізької області</t>
  </si>
  <si>
    <t>3) Забезпечення утримання в належному стані об’єктів водопровідно-каналізаційного господарства</t>
  </si>
  <si>
    <t>Будівництво та реконструкція водозабірних споруд із застосуванням новітніх технологій та обладнання</t>
  </si>
  <si>
    <t>2)  Перерахування коштів для поповнення статутного капіталу КП «Облводоканал» Запорізької обласної ради</t>
  </si>
  <si>
    <t>1) Фінансова підтримка на стабілізацію фінансово-економічного стану комунального підприємства «Облводоканал» Запорізької обласної ради</t>
  </si>
  <si>
    <t>тис.грн</t>
  </si>
  <si>
    <t>1) Будівництво і  реконструкція  водопровідних та каналізаційних очисних споруд із застосуванням новітніх технологій та обладнання</t>
  </si>
  <si>
    <t>Структурні підрозділи облдержадміністрації,                           КП "Облводоканал" Запорізької обласної ради, органи місцевого самовряування</t>
  </si>
  <si>
    <t xml:space="preserve">Департамент житлово-комунального господарства та будівництва    облдержадміністрації,  КП "Облводоканал" Запорізької обласної ради, органи місцевого самоврядування            </t>
  </si>
  <si>
    <t>Усього   
ІІ етап 2024-2025 рр.</t>
  </si>
  <si>
    <t>державний бюджет</t>
  </si>
  <si>
    <t>4) Реєстрація вантажних машин для перевезення питної води</t>
  </si>
  <si>
    <t xml:space="preserve">Департамент житлово-комунального господарства та будівництва    облдержадміністрації,   органи місцевого самоврядування    </t>
  </si>
  <si>
    <t>Директор Департаменту житлово-комунального
господарства та будівництва облдержадміністрації</t>
  </si>
  <si>
    <t xml:space="preserve">            Віталій ЛИТВИНЕНКО</t>
  </si>
  <si>
    <t>Додаток 12</t>
  </si>
  <si>
    <t xml:space="preserve">до Програми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</si>
</sst>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#,##0.000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5"/>
      <name val="Times New Roman"/>
      <family val="1"/>
    </font>
    <font>
      <sz val="21"/>
      <name val="Times New Roman"/>
      <family val="1"/>
    </font>
    <font>
      <sz val="21"/>
      <name val="Arial"/>
      <family val="2"/>
    </font>
    <font>
      <b/>
      <sz val="2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7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center"/>
    </xf>
    <xf numFmtId="0" fontId="10" fillId="32" borderId="10" xfId="53" applyFont="1" applyFill="1" applyBorder="1" applyAlignment="1">
      <alignment horizontal="center" vertical="center" wrapText="1"/>
      <protection/>
    </xf>
    <xf numFmtId="188" fontId="5" fillId="32" borderId="10" xfId="0" applyNumberFormat="1" applyFont="1" applyFill="1" applyBorder="1" applyAlignment="1">
      <alignment horizontal="center" vertical="center" textRotation="90" wrapText="1"/>
    </xf>
    <xf numFmtId="188" fontId="5" fillId="32" borderId="11" xfId="0" applyNumberFormat="1" applyFont="1" applyFill="1" applyBorder="1" applyAlignment="1">
      <alignment horizontal="center" vertical="center" textRotation="90" wrapText="1"/>
    </xf>
    <xf numFmtId="0" fontId="6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left"/>
    </xf>
    <xf numFmtId="0" fontId="10" fillId="32" borderId="0" xfId="0" applyFont="1" applyFill="1" applyBorder="1" applyAlignment="1">
      <alignment horizontal="center"/>
    </xf>
    <xf numFmtId="0" fontId="10" fillId="32" borderId="10" xfId="53" applyFont="1" applyFill="1" applyBorder="1" applyAlignment="1">
      <alignment horizontal="center" vertical="top" wrapText="1"/>
      <protection/>
    </xf>
    <xf numFmtId="0" fontId="8" fillId="32" borderId="10" xfId="53" applyFont="1" applyFill="1" applyBorder="1" applyAlignment="1">
      <alignment horizontal="left" vertical="top" wrapText="1"/>
      <protection/>
    </xf>
    <xf numFmtId="188" fontId="5" fillId="32" borderId="10" xfId="0" applyNumberFormat="1" applyFont="1" applyFill="1" applyBorder="1" applyAlignment="1">
      <alignment horizontal="center" vertical="center" textRotation="90"/>
    </xf>
    <xf numFmtId="188" fontId="5" fillId="32" borderId="0" xfId="0" applyNumberFormat="1" applyFont="1" applyFill="1" applyBorder="1" applyAlignment="1">
      <alignment horizontal="center" textRotation="90"/>
    </xf>
    <xf numFmtId="0" fontId="9" fillId="32" borderId="10" xfId="53" applyFont="1" applyFill="1" applyBorder="1" applyAlignment="1">
      <alignment horizontal="left" vertical="top" wrapText="1"/>
      <protection/>
    </xf>
    <xf numFmtId="188" fontId="6" fillId="32" borderId="0" xfId="0" applyNumberFormat="1" applyFont="1" applyFill="1" applyBorder="1" applyAlignment="1">
      <alignment textRotation="90"/>
    </xf>
    <xf numFmtId="188" fontId="5" fillId="32" borderId="0" xfId="0" applyNumberFormat="1" applyFont="1" applyFill="1" applyBorder="1" applyAlignment="1">
      <alignment textRotation="90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2" xfId="53" applyFont="1" applyFill="1" applyBorder="1" applyAlignment="1">
      <alignment horizontal="left" vertical="top" wrapText="1"/>
      <protection/>
    </xf>
    <xf numFmtId="0" fontId="0" fillId="32" borderId="0" xfId="0" applyFill="1" applyAlignment="1">
      <alignment/>
    </xf>
    <xf numFmtId="0" fontId="5" fillId="32" borderId="0" xfId="0" applyFont="1" applyFill="1" applyBorder="1" applyAlignment="1">
      <alignment horizontal="left" vertical="top" wrapText="1"/>
    </xf>
    <xf numFmtId="0" fontId="5" fillId="32" borderId="0" xfId="0" applyFont="1" applyFill="1" applyBorder="1" applyAlignment="1">
      <alignment horizontal="left"/>
    </xf>
    <xf numFmtId="0" fontId="8" fillId="32" borderId="13" xfId="0" applyFont="1" applyFill="1" applyBorder="1" applyAlignment="1">
      <alignment vertical="top" wrapText="1"/>
    </xf>
    <xf numFmtId="0" fontId="8" fillId="32" borderId="10" xfId="53" applyFont="1" applyFill="1" applyBorder="1" applyAlignment="1">
      <alignment vertical="top" wrapText="1"/>
      <protection/>
    </xf>
    <xf numFmtId="0" fontId="8" fillId="32" borderId="14" xfId="0" applyFont="1" applyFill="1" applyBorder="1" applyAlignment="1">
      <alignment vertical="top" wrapText="1"/>
    </xf>
    <xf numFmtId="0" fontId="9" fillId="32" borderId="11" xfId="0" applyFont="1" applyFill="1" applyBorder="1" applyAlignment="1">
      <alignment horizontal="center" vertical="center" wrapText="1"/>
    </xf>
    <xf numFmtId="0" fontId="8" fillId="32" borderId="10" xfId="53" applyFont="1" applyFill="1" applyBorder="1" applyAlignment="1">
      <alignment horizontal="left" vertical="top" wrapText="1"/>
      <protection/>
    </xf>
    <xf numFmtId="0" fontId="8" fillId="32" borderId="10" xfId="0" applyFont="1" applyFill="1" applyBorder="1" applyAlignment="1">
      <alignment horizontal="left" vertical="top" wrapText="1"/>
    </xf>
    <xf numFmtId="0" fontId="8" fillId="32" borderId="15" xfId="53" applyFont="1" applyFill="1" applyBorder="1" applyAlignment="1">
      <alignment horizontal="center" vertical="top" wrapText="1"/>
      <protection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0" fillId="0" borderId="10" xfId="53" applyFont="1" applyFill="1" applyBorder="1" applyAlignment="1">
      <alignment horizontal="center" vertical="top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188" fontId="5" fillId="0" borderId="10" xfId="0" applyNumberFormat="1" applyFont="1" applyFill="1" applyBorder="1" applyAlignment="1">
      <alignment horizontal="center" vertical="center" textRotation="90"/>
    </xf>
    <xf numFmtId="188" fontId="5" fillId="0" borderId="12" xfId="0" applyNumberFormat="1" applyFont="1" applyFill="1" applyBorder="1" applyAlignment="1">
      <alignment horizontal="center" vertical="center" textRotation="90"/>
    </xf>
    <xf numFmtId="0" fontId="1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32" borderId="0" xfId="0" applyFont="1" applyFill="1" applyAlignment="1">
      <alignment wrapText="1"/>
    </xf>
    <xf numFmtId="0" fontId="7" fillId="32" borderId="0" xfId="0" applyFont="1" applyFill="1" applyAlignment="1">
      <alignment horizontal="left" vertical="top" wrapText="1"/>
    </xf>
    <xf numFmtId="0" fontId="8" fillId="32" borderId="10" xfId="53" applyFont="1" applyFill="1" applyBorder="1" applyAlignment="1">
      <alignment horizontal="left" vertical="top" wrapText="1"/>
      <protection/>
    </xf>
    <xf numFmtId="0" fontId="10" fillId="32" borderId="10" xfId="53" applyFont="1" applyFill="1" applyBorder="1" applyAlignment="1">
      <alignment horizontal="center" vertical="center" wrapText="1"/>
      <protection/>
    </xf>
    <xf numFmtId="188" fontId="5" fillId="32" borderId="12" xfId="0" applyNumberFormat="1" applyFont="1" applyFill="1" applyBorder="1" applyAlignment="1">
      <alignment horizontal="center" vertical="center" textRotation="90" wrapText="1"/>
    </xf>
    <xf numFmtId="0" fontId="13" fillId="32" borderId="0" xfId="0" applyFont="1" applyFill="1" applyBorder="1" applyAlignment="1">
      <alignment horizontal="center" wrapText="1"/>
    </xf>
    <xf numFmtId="0" fontId="9" fillId="32" borderId="16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9" fillId="32" borderId="18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 wrapText="1"/>
    </xf>
    <xf numFmtId="0" fontId="9" fillId="32" borderId="2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top" wrapText="1"/>
    </xf>
    <xf numFmtId="0" fontId="13" fillId="32" borderId="0" xfId="0" applyFont="1" applyFill="1" applyBorder="1" applyAlignment="1">
      <alignment horizontal="center" vertical="top" wrapText="1"/>
    </xf>
    <xf numFmtId="0" fontId="10" fillId="32" borderId="10" xfId="53" applyFont="1" applyFill="1" applyBorder="1" applyAlignment="1">
      <alignment horizontal="center" vertical="top" wrapText="1"/>
      <protection/>
    </xf>
    <xf numFmtId="0" fontId="10" fillId="32" borderId="10" xfId="53" applyFont="1" applyFill="1" applyBorder="1" applyAlignment="1">
      <alignment horizontal="center" vertical="center" wrapText="1"/>
      <protection/>
    </xf>
    <xf numFmtId="0" fontId="11" fillId="32" borderId="0" xfId="0" applyFont="1" applyFill="1" applyBorder="1" applyAlignment="1">
      <alignment horizontal="left" wrapText="1"/>
    </xf>
    <xf numFmtId="0" fontId="12" fillId="32" borderId="0" xfId="0" applyFont="1" applyFill="1" applyAlignment="1">
      <alignment wrapText="1"/>
    </xf>
    <xf numFmtId="0" fontId="8" fillId="32" borderId="21" xfId="0" applyFont="1" applyFill="1" applyBorder="1" applyAlignment="1">
      <alignment horizontal="center" vertical="top" wrapText="1"/>
    </xf>
    <xf numFmtId="0" fontId="8" fillId="32" borderId="22" xfId="0" applyFont="1" applyFill="1" applyBorder="1" applyAlignment="1">
      <alignment horizontal="center" vertical="top" wrapText="1"/>
    </xf>
    <xf numFmtId="0" fontId="8" fillId="32" borderId="15" xfId="0" applyFont="1" applyFill="1" applyBorder="1" applyAlignment="1">
      <alignment horizontal="center" vertical="top" wrapText="1"/>
    </xf>
    <xf numFmtId="0" fontId="8" fillId="32" borderId="21" xfId="53" applyFont="1" applyFill="1" applyBorder="1" applyAlignment="1">
      <alignment horizontal="left" vertical="top" wrapText="1"/>
      <protection/>
    </xf>
    <xf numFmtId="0" fontId="8" fillId="32" borderId="22" xfId="53" applyFont="1" applyFill="1" applyBorder="1" applyAlignment="1">
      <alignment horizontal="left" vertical="top" wrapText="1"/>
      <protection/>
    </xf>
    <xf numFmtId="0" fontId="8" fillId="32" borderId="15" xfId="53" applyFont="1" applyFill="1" applyBorder="1" applyAlignment="1">
      <alignment horizontal="left" vertical="top" wrapText="1"/>
      <protection/>
    </xf>
    <xf numFmtId="0" fontId="8" fillId="32" borderId="21" xfId="53" applyFont="1" applyFill="1" applyBorder="1" applyAlignment="1">
      <alignment horizontal="center" vertical="top" wrapText="1"/>
      <protection/>
    </xf>
    <xf numFmtId="0" fontId="8" fillId="32" borderId="22" xfId="53" applyFont="1" applyFill="1" applyBorder="1" applyAlignment="1">
      <alignment horizontal="center" vertical="top" wrapText="1"/>
      <protection/>
    </xf>
    <xf numFmtId="0" fontId="8" fillId="32" borderId="15" xfId="53" applyFont="1" applyFill="1" applyBorder="1" applyAlignment="1">
      <alignment horizontal="center" vertical="top" wrapText="1"/>
      <protection/>
    </xf>
    <xf numFmtId="0" fontId="8" fillId="32" borderId="21" xfId="0" applyFont="1" applyFill="1" applyBorder="1" applyAlignment="1">
      <alignment horizontal="left" vertical="top" wrapText="1"/>
    </xf>
    <xf numFmtId="0" fontId="8" fillId="32" borderId="22" xfId="0" applyFont="1" applyFill="1" applyBorder="1" applyAlignment="1">
      <alignment horizontal="left" vertical="top" wrapText="1"/>
    </xf>
    <xf numFmtId="0" fontId="8" fillId="32" borderId="15" xfId="0" applyFont="1" applyFill="1" applyBorder="1" applyAlignment="1">
      <alignment horizontal="left" vertical="top" wrapText="1"/>
    </xf>
    <xf numFmtId="0" fontId="8" fillId="32" borderId="10" xfId="53" applyFont="1" applyFill="1" applyBorder="1" applyAlignment="1">
      <alignment horizontal="center" vertical="top" wrapText="1"/>
      <protection/>
    </xf>
    <xf numFmtId="0" fontId="8" fillId="32" borderId="10" xfId="53" applyFont="1" applyFill="1" applyBorder="1" applyAlignment="1">
      <alignment horizontal="left" vertical="top" wrapText="1"/>
      <protection/>
    </xf>
    <xf numFmtId="0" fontId="8" fillId="32" borderId="10" xfId="0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horizontal="center" vertical="top" wrapText="1"/>
    </xf>
    <xf numFmtId="0" fontId="11" fillId="32" borderId="0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0" xfId="53" applyFont="1" applyFill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0"/>
  <sheetViews>
    <sheetView tabSelected="1" view="pageBreakPreview" zoomScale="60" zoomScaleNormal="55" workbookViewId="0" topLeftCell="A25">
      <selection activeCell="F26" sqref="F26"/>
    </sheetView>
  </sheetViews>
  <sheetFormatPr defaultColWidth="9.140625" defaultRowHeight="12.75"/>
  <cols>
    <col min="1" max="1" width="29.140625" style="7" customWidth="1"/>
    <col min="2" max="2" width="37.7109375" style="21" customWidth="1"/>
    <col min="3" max="3" width="31.8515625" style="21" customWidth="1"/>
    <col min="4" max="4" width="17.421875" style="21" customWidth="1"/>
    <col min="5" max="5" width="13.421875" style="37" customWidth="1"/>
    <col min="6" max="7" width="8.7109375" style="7" customWidth="1"/>
    <col min="8" max="8" width="13.140625" style="7" customWidth="1"/>
    <col min="9" max="9" width="27.140625" style="7" customWidth="1"/>
    <col min="10" max="16384" width="9.140625" style="7" customWidth="1"/>
  </cols>
  <sheetData>
    <row r="1" spans="1:12" ht="39.75" customHeight="1">
      <c r="A1" s="1"/>
      <c r="B1" s="8"/>
      <c r="C1" s="8"/>
      <c r="D1" s="8"/>
      <c r="E1" s="29"/>
      <c r="F1" s="1"/>
      <c r="G1" s="1"/>
      <c r="H1" s="38"/>
      <c r="I1" s="38" t="s">
        <v>42</v>
      </c>
      <c r="J1" s="38"/>
      <c r="K1" s="38"/>
      <c r="L1" s="38"/>
    </row>
    <row r="2" spans="1:12" ht="23.25">
      <c r="A2" s="1"/>
      <c r="B2" s="8"/>
      <c r="C2" s="8"/>
      <c r="D2" s="8"/>
      <c r="E2" s="29"/>
      <c r="F2" s="1"/>
      <c r="G2" s="1"/>
      <c r="H2" s="39"/>
      <c r="I2" s="39" t="s">
        <v>43</v>
      </c>
      <c r="J2" s="39"/>
      <c r="K2" s="39"/>
      <c r="L2" s="39"/>
    </row>
    <row r="3" spans="1:12" ht="54.75" customHeight="1">
      <c r="A3" s="43" t="s">
        <v>14</v>
      </c>
      <c r="B3" s="43"/>
      <c r="C3" s="43"/>
      <c r="D3" s="43"/>
      <c r="E3" s="43"/>
      <c r="F3" s="43"/>
      <c r="G3" s="43"/>
      <c r="H3" s="43"/>
      <c r="I3" s="43"/>
      <c r="J3" s="1"/>
      <c r="K3" s="1"/>
      <c r="L3" s="1"/>
    </row>
    <row r="4" spans="1:12" ht="36" customHeight="1">
      <c r="A4" s="55" t="s">
        <v>15</v>
      </c>
      <c r="B4" s="55"/>
      <c r="C4" s="55"/>
      <c r="D4" s="55"/>
      <c r="E4" s="55"/>
      <c r="F4" s="55"/>
      <c r="G4" s="55"/>
      <c r="H4" s="55"/>
      <c r="I4" s="55"/>
      <c r="J4" s="1"/>
      <c r="K4" s="1"/>
      <c r="L4" s="1"/>
    </row>
    <row r="5" spans="5:26" s="2" customFormat="1" ht="21.75" customHeight="1">
      <c r="E5" s="30"/>
      <c r="I5" s="9" t="s">
        <v>32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9" s="2" customFormat="1" ht="32.25" customHeight="1">
      <c r="A6" s="53" t="s">
        <v>0</v>
      </c>
      <c r="B6" s="57" t="s">
        <v>1</v>
      </c>
      <c r="C6" s="57" t="s">
        <v>7</v>
      </c>
      <c r="D6" s="57" t="s">
        <v>2</v>
      </c>
      <c r="E6" s="56" t="s">
        <v>12</v>
      </c>
      <c r="F6" s="56"/>
      <c r="G6" s="56"/>
      <c r="H6" s="56"/>
      <c r="I6" s="57" t="s">
        <v>8</v>
      </c>
    </row>
    <row r="7" spans="1:9" s="2" customFormat="1" ht="120" customHeight="1">
      <c r="A7" s="53"/>
      <c r="B7" s="57"/>
      <c r="C7" s="57"/>
      <c r="D7" s="57"/>
      <c r="E7" s="31" t="s">
        <v>17</v>
      </c>
      <c r="F7" s="41">
        <v>2024</v>
      </c>
      <c r="G7" s="3">
        <v>2025</v>
      </c>
      <c r="H7" s="10" t="s">
        <v>36</v>
      </c>
      <c r="I7" s="57"/>
    </row>
    <row r="8" spans="1:9" s="2" customFormat="1" ht="15.75" customHeight="1">
      <c r="A8" s="3">
        <v>1</v>
      </c>
      <c r="B8" s="3">
        <v>2</v>
      </c>
      <c r="C8" s="3">
        <v>3</v>
      </c>
      <c r="D8" s="3">
        <v>4</v>
      </c>
      <c r="E8" s="32">
        <v>5</v>
      </c>
      <c r="F8" s="41">
        <v>6</v>
      </c>
      <c r="G8" s="3">
        <v>7</v>
      </c>
      <c r="H8" s="3">
        <v>8</v>
      </c>
      <c r="I8" s="3">
        <v>9</v>
      </c>
    </row>
    <row r="9" spans="1:15" s="2" customFormat="1" ht="71.25" customHeight="1">
      <c r="A9" s="54" t="s">
        <v>16</v>
      </c>
      <c r="B9" s="74" t="s">
        <v>29</v>
      </c>
      <c r="C9" s="72" t="s">
        <v>18</v>
      </c>
      <c r="D9" s="11" t="s">
        <v>37</v>
      </c>
      <c r="E9" s="33">
        <v>0</v>
      </c>
      <c r="F9" s="4">
        <v>0</v>
      </c>
      <c r="G9" s="4">
        <v>0</v>
      </c>
      <c r="H9" s="4">
        <f>F9+G9</f>
        <v>0</v>
      </c>
      <c r="I9" s="4">
        <f>E9+H9</f>
        <v>0</v>
      </c>
      <c r="J9" s="13"/>
      <c r="K9" s="13"/>
      <c r="L9" s="13"/>
      <c r="M9" s="13"/>
      <c r="N9" s="13"/>
      <c r="O9" s="13"/>
    </row>
    <row r="10" spans="1:15" s="2" customFormat="1" ht="96.75" customHeight="1">
      <c r="A10" s="54"/>
      <c r="B10" s="74"/>
      <c r="C10" s="72"/>
      <c r="D10" s="11" t="s">
        <v>11</v>
      </c>
      <c r="E10" s="33">
        <v>0</v>
      </c>
      <c r="F10" s="4">
        <v>0</v>
      </c>
      <c r="G10" s="4">
        <v>0</v>
      </c>
      <c r="H10" s="4">
        <f>F10+G10</f>
        <v>0</v>
      </c>
      <c r="I10" s="4">
        <f>E10+H10</f>
        <v>0</v>
      </c>
      <c r="J10" s="13"/>
      <c r="K10" s="13"/>
      <c r="L10" s="13"/>
      <c r="M10" s="13"/>
      <c r="N10" s="13"/>
      <c r="O10" s="13"/>
    </row>
    <row r="11" spans="1:15" s="2" customFormat="1" ht="87.75" customHeight="1">
      <c r="A11" s="54"/>
      <c r="B11" s="74"/>
      <c r="C11" s="72"/>
      <c r="D11" s="11" t="s">
        <v>3</v>
      </c>
      <c r="E11" s="33">
        <v>0</v>
      </c>
      <c r="F11" s="4">
        <v>0</v>
      </c>
      <c r="G11" s="4">
        <v>0</v>
      </c>
      <c r="H11" s="4">
        <f>F11+G11</f>
        <v>0</v>
      </c>
      <c r="I11" s="4">
        <f>E11+H11</f>
        <v>0</v>
      </c>
      <c r="J11" s="13"/>
      <c r="K11" s="13"/>
      <c r="L11" s="13"/>
      <c r="M11" s="13"/>
      <c r="N11" s="13"/>
      <c r="O11" s="13"/>
    </row>
    <row r="12" spans="1:15" s="2" customFormat="1" ht="81.75" customHeight="1">
      <c r="A12" s="54"/>
      <c r="B12" s="74"/>
      <c r="C12" s="72"/>
      <c r="D12" s="11" t="s">
        <v>4</v>
      </c>
      <c r="E12" s="33">
        <v>0</v>
      </c>
      <c r="F12" s="4">
        <v>0</v>
      </c>
      <c r="G12" s="4">
        <v>0</v>
      </c>
      <c r="H12" s="4">
        <f>F12+G12</f>
        <v>0</v>
      </c>
      <c r="I12" s="4">
        <f>E12+H12</f>
        <v>0</v>
      </c>
      <c r="J12" s="13"/>
      <c r="K12" s="13"/>
      <c r="L12" s="13"/>
      <c r="M12" s="13"/>
      <c r="N12" s="13"/>
      <c r="O12" s="13"/>
    </row>
    <row r="13" spans="1:15" s="2" customFormat="1" ht="53.25" customHeight="1">
      <c r="A13" s="44" t="s">
        <v>10</v>
      </c>
      <c r="B13" s="45"/>
      <c r="C13" s="46"/>
      <c r="D13" s="14" t="s">
        <v>37</v>
      </c>
      <c r="E13" s="33">
        <f>E9</f>
        <v>0</v>
      </c>
      <c r="F13" s="12">
        <f aca="true" t="shared" si="0" ref="E13:F16">F9</f>
        <v>0</v>
      </c>
      <c r="G13" s="12">
        <f aca="true" t="shared" si="1" ref="G13:I16">G9</f>
        <v>0</v>
      </c>
      <c r="H13" s="12">
        <f>H9</f>
        <v>0</v>
      </c>
      <c r="I13" s="12">
        <f t="shared" si="1"/>
        <v>0</v>
      </c>
      <c r="J13" s="13"/>
      <c r="K13" s="13"/>
      <c r="L13" s="13"/>
      <c r="M13" s="13"/>
      <c r="N13" s="13"/>
      <c r="O13" s="13"/>
    </row>
    <row r="14" spans="1:15" s="2" customFormat="1" ht="71.25" customHeight="1">
      <c r="A14" s="47"/>
      <c r="B14" s="48"/>
      <c r="C14" s="49"/>
      <c r="D14" s="14" t="s">
        <v>11</v>
      </c>
      <c r="E14" s="33">
        <f t="shared" si="0"/>
        <v>0</v>
      </c>
      <c r="F14" s="12">
        <f t="shared" si="0"/>
        <v>0</v>
      </c>
      <c r="G14" s="12">
        <f t="shared" si="1"/>
        <v>0</v>
      </c>
      <c r="H14" s="12">
        <f>H10</f>
        <v>0</v>
      </c>
      <c r="I14" s="12">
        <f t="shared" si="1"/>
        <v>0</v>
      </c>
      <c r="J14" s="13"/>
      <c r="K14" s="13"/>
      <c r="L14" s="13"/>
      <c r="M14" s="13"/>
      <c r="N14" s="13"/>
      <c r="O14" s="13"/>
    </row>
    <row r="15" spans="1:15" s="2" customFormat="1" ht="66" customHeight="1">
      <c r="A15" s="47"/>
      <c r="B15" s="48"/>
      <c r="C15" s="49"/>
      <c r="D15" s="14" t="s">
        <v>3</v>
      </c>
      <c r="E15" s="33">
        <f t="shared" si="0"/>
        <v>0</v>
      </c>
      <c r="F15" s="12">
        <f t="shared" si="0"/>
        <v>0</v>
      </c>
      <c r="G15" s="12">
        <f t="shared" si="1"/>
        <v>0</v>
      </c>
      <c r="H15" s="12">
        <f>H11</f>
        <v>0</v>
      </c>
      <c r="I15" s="12">
        <f t="shared" si="1"/>
        <v>0</v>
      </c>
      <c r="J15" s="13"/>
      <c r="K15" s="13"/>
      <c r="L15" s="13"/>
      <c r="M15" s="13"/>
      <c r="N15" s="13"/>
      <c r="O15" s="13"/>
    </row>
    <row r="16" spans="1:15" s="2" customFormat="1" ht="66" customHeight="1">
      <c r="A16" s="50"/>
      <c r="B16" s="51"/>
      <c r="C16" s="52"/>
      <c r="D16" s="14" t="s">
        <v>4</v>
      </c>
      <c r="E16" s="33">
        <f t="shared" si="0"/>
        <v>0</v>
      </c>
      <c r="F16" s="12">
        <f t="shared" si="0"/>
        <v>0</v>
      </c>
      <c r="G16" s="12">
        <f t="shared" si="1"/>
        <v>0</v>
      </c>
      <c r="H16" s="12">
        <f>H12</f>
        <v>0</v>
      </c>
      <c r="I16" s="12">
        <f t="shared" si="1"/>
        <v>0</v>
      </c>
      <c r="J16" s="13"/>
      <c r="K16" s="13"/>
      <c r="L16" s="13"/>
      <c r="M16" s="13"/>
      <c r="N16" s="13"/>
      <c r="O16" s="13"/>
    </row>
    <row r="17" spans="1:15" s="2" customFormat="1" ht="57.75" customHeight="1">
      <c r="A17" s="69" t="s">
        <v>5</v>
      </c>
      <c r="B17" s="73" t="s">
        <v>33</v>
      </c>
      <c r="C17" s="72" t="s">
        <v>19</v>
      </c>
      <c r="D17" s="26" t="s">
        <v>37</v>
      </c>
      <c r="E17" s="33">
        <v>0</v>
      </c>
      <c r="F17" s="4">
        <v>0</v>
      </c>
      <c r="G17" s="4">
        <v>0</v>
      </c>
      <c r="H17" s="4">
        <f>F17+G17</f>
        <v>0</v>
      </c>
      <c r="I17" s="4">
        <f aca="true" t="shared" si="2" ref="I17:I50">E17+H17</f>
        <v>0</v>
      </c>
      <c r="J17" s="13"/>
      <c r="K17" s="13"/>
      <c r="L17" s="13"/>
      <c r="M17" s="13"/>
      <c r="N17" s="13"/>
      <c r="O17" s="13"/>
    </row>
    <row r="18" spans="1:15" s="2" customFormat="1" ht="51.75" customHeight="1">
      <c r="A18" s="70"/>
      <c r="B18" s="73"/>
      <c r="C18" s="72"/>
      <c r="D18" s="26" t="s">
        <v>11</v>
      </c>
      <c r="E18" s="33">
        <v>0</v>
      </c>
      <c r="F18" s="4">
        <v>0</v>
      </c>
      <c r="G18" s="4">
        <v>0</v>
      </c>
      <c r="H18" s="4">
        <f aca="true" t="shared" si="3" ref="H18:H42">F18+G18</f>
        <v>0</v>
      </c>
      <c r="I18" s="4">
        <f t="shared" si="2"/>
        <v>0</v>
      </c>
      <c r="J18" s="13"/>
      <c r="K18" s="13"/>
      <c r="L18" s="13"/>
      <c r="M18" s="13"/>
      <c r="N18" s="13"/>
      <c r="O18" s="13"/>
    </row>
    <row r="19" spans="1:15" s="2" customFormat="1" ht="44.25" customHeight="1">
      <c r="A19" s="70"/>
      <c r="B19" s="73"/>
      <c r="C19" s="72"/>
      <c r="D19" s="26" t="s">
        <v>3</v>
      </c>
      <c r="E19" s="33">
        <v>0</v>
      </c>
      <c r="F19" s="4">
        <v>0</v>
      </c>
      <c r="G19" s="4">
        <v>0</v>
      </c>
      <c r="H19" s="4">
        <f t="shared" si="3"/>
        <v>0</v>
      </c>
      <c r="I19" s="4">
        <f t="shared" si="2"/>
        <v>0</v>
      </c>
      <c r="J19" s="13"/>
      <c r="K19" s="13"/>
      <c r="L19" s="13"/>
      <c r="M19" s="13"/>
      <c r="N19" s="13"/>
      <c r="O19" s="13"/>
    </row>
    <row r="20" spans="1:15" s="2" customFormat="1" ht="88.5" customHeight="1">
      <c r="A20" s="70"/>
      <c r="B20" s="73"/>
      <c r="C20" s="72"/>
      <c r="D20" s="26" t="s">
        <v>4</v>
      </c>
      <c r="E20" s="33">
        <v>0</v>
      </c>
      <c r="F20" s="4">
        <v>0</v>
      </c>
      <c r="G20" s="4">
        <v>0</v>
      </c>
      <c r="H20" s="4">
        <f t="shared" si="3"/>
        <v>0</v>
      </c>
      <c r="I20" s="4">
        <f t="shared" si="2"/>
        <v>0</v>
      </c>
      <c r="J20" s="13"/>
      <c r="K20" s="13"/>
      <c r="L20" s="13"/>
      <c r="M20" s="13"/>
      <c r="N20" s="13"/>
      <c r="O20" s="13"/>
    </row>
    <row r="21" spans="1:15" s="2" customFormat="1" ht="84" customHeight="1">
      <c r="A21" s="70"/>
      <c r="B21" s="69" t="s">
        <v>21</v>
      </c>
      <c r="C21" s="66" t="s">
        <v>34</v>
      </c>
      <c r="D21" s="11" t="s">
        <v>37</v>
      </c>
      <c r="E21" s="33">
        <v>0</v>
      </c>
      <c r="F21" s="4">
        <v>0</v>
      </c>
      <c r="G21" s="4">
        <v>0</v>
      </c>
      <c r="H21" s="4">
        <f t="shared" si="3"/>
        <v>0</v>
      </c>
      <c r="I21" s="4">
        <f t="shared" si="2"/>
        <v>0</v>
      </c>
      <c r="J21" s="13"/>
      <c r="K21" s="13"/>
      <c r="L21" s="13"/>
      <c r="M21" s="13"/>
      <c r="N21" s="13"/>
      <c r="O21" s="13"/>
    </row>
    <row r="22" spans="1:15" s="2" customFormat="1" ht="127.5" customHeight="1">
      <c r="A22" s="71"/>
      <c r="B22" s="71"/>
      <c r="C22" s="68"/>
      <c r="D22" s="11" t="s">
        <v>11</v>
      </c>
      <c r="E22" s="33">
        <v>12294.14</v>
      </c>
      <c r="F22" s="4">
        <v>0</v>
      </c>
      <c r="G22" s="4">
        <v>0</v>
      </c>
      <c r="H22" s="4">
        <f t="shared" si="3"/>
        <v>0</v>
      </c>
      <c r="I22" s="4">
        <f t="shared" si="2"/>
        <v>12294.14</v>
      </c>
      <c r="J22" s="13"/>
      <c r="K22" s="13"/>
      <c r="L22" s="13"/>
      <c r="M22" s="13"/>
      <c r="N22" s="13"/>
      <c r="O22" s="13"/>
    </row>
    <row r="23" spans="1:15" s="2" customFormat="1" ht="69.75" customHeight="1">
      <c r="A23" s="60"/>
      <c r="B23" s="60"/>
      <c r="C23" s="66"/>
      <c r="D23" s="11" t="s">
        <v>3</v>
      </c>
      <c r="E23" s="33">
        <v>425.4</v>
      </c>
      <c r="F23" s="4">
        <v>0</v>
      </c>
      <c r="G23" s="4">
        <v>0</v>
      </c>
      <c r="H23" s="4">
        <f t="shared" si="3"/>
        <v>0</v>
      </c>
      <c r="I23" s="4">
        <f t="shared" si="2"/>
        <v>425.4</v>
      </c>
      <c r="J23" s="13"/>
      <c r="K23" s="13"/>
      <c r="L23" s="13"/>
      <c r="M23" s="13"/>
      <c r="N23" s="13"/>
      <c r="O23" s="13"/>
    </row>
    <row r="24" spans="1:15" s="2" customFormat="1" ht="45.75" customHeight="1">
      <c r="A24" s="61"/>
      <c r="B24" s="62"/>
      <c r="C24" s="68"/>
      <c r="D24" s="11" t="s">
        <v>4</v>
      </c>
      <c r="E24" s="33">
        <v>0</v>
      </c>
      <c r="F24" s="4">
        <v>0</v>
      </c>
      <c r="G24" s="4">
        <v>0</v>
      </c>
      <c r="H24" s="4">
        <f t="shared" si="3"/>
        <v>0</v>
      </c>
      <c r="I24" s="4">
        <f t="shared" si="2"/>
        <v>0</v>
      </c>
      <c r="J24" s="13"/>
      <c r="K24" s="13" t="s">
        <v>20</v>
      </c>
      <c r="L24" s="13"/>
      <c r="M24" s="13"/>
      <c r="N24" s="13"/>
      <c r="O24" s="13"/>
    </row>
    <row r="25" spans="1:15" s="2" customFormat="1" ht="77.25" customHeight="1">
      <c r="A25" s="61"/>
      <c r="B25" s="54" t="s">
        <v>22</v>
      </c>
      <c r="C25" s="72" t="s">
        <v>34</v>
      </c>
      <c r="D25" s="40" t="s">
        <v>37</v>
      </c>
      <c r="E25" s="12">
        <v>262493.494</v>
      </c>
      <c r="F25" s="4">
        <v>514821.072</v>
      </c>
      <c r="G25" s="4">
        <v>0</v>
      </c>
      <c r="H25" s="4">
        <f t="shared" si="3"/>
        <v>514821.072</v>
      </c>
      <c r="I25" s="4">
        <f t="shared" si="2"/>
        <v>777314.566</v>
      </c>
      <c r="J25" s="13"/>
      <c r="K25" s="13"/>
      <c r="L25" s="13"/>
      <c r="M25" s="13"/>
      <c r="N25" s="13"/>
      <c r="O25" s="13"/>
    </row>
    <row r="26" spans="1:15" s="2" customFormat="1" ht="81" customHeight="1">
      <c r="A26" s="61"/>
      <c r="B26" s="54"/>
      <c r="C26" s="75"/>
      <c r="D26" s="40" t="s">
        <v>11</v>
      </c>
      <c r="E26" s="12">
        <v>13199.79</v>
      </c>
      <c r="F26" s="4">
        <v>28976.139</v>
      </c>
      <c r="G26" s="4">
        <v>0</v>
      </c>
      <c r="H26" s="4">
        <f t="shared" si="3"/>
        <v>28976.139</v>
      </c>
      <c r="I26" s="4">
        <f>E26+H26</f>
        <v>42175.929000000004</v>
      </c>
      <c r="J26" s="13"/>
      <c r="K26" s="13"/>
      <c r="L26" s="13"/>
      <c r="M26" s="13"/>
      <c r="N26" s="13"/>
      <c r="O26" s="13"/>
    </row>
    <row r="27" spans="1:15" s="2" customFormat="1" ht="75.75" customHeight="1">
      <c r="A27" s="61"/>
      <c r="B27" s="54"/>
      <c r="C27" s="75"/>
      <c r="D27" s="11" t="s">
        <v>3</v>
      </c>
      <c r="E27" s="33">
        <v>7258.027</v>
      </c>
      <c r="F27" s="4">
        <v>11964.025</v>
      </c>
      <c r="G27" s="4">
        <v>0</v>
      </c>
      <c r="H27" s="4">
        <f t="shared" si="3"/>
        <v>11964.025</v>
      </c>
      <c r="I27" s="4">
        <f t="shared" si="2"/>
        <v>19222.052</v>
      </c>
      <c r="J27" s="13"/>
      <c r="K27" s="13"/>
      <c r="L27" s="13"/>
      <c r="M27" s="13"/>
      <c r="N27" s="13"/>
      <c r="O27" s="13"/>
    </row>
    <row r="28" spans="1:26" s="6" customFormat="1" ht="54" customHeight="1">
      <c r="A28" s="61"/>
      <c r="B28" s="54"/>
      <c r="C28" s="75"/>
      <c r="D28" s="11" t="s">
        <v>4</v>
      </c>
      <c r="E28" s="33">
        <v>0</v>
      </c>
      <c r="F28" s="4">
        <v>0</v>
      </c>
      <c r="G28" s="4">
        <v>0</v>
      </c>
      <c r="H28" s="4">
        <f t="shared" si="3"/>
        <v>0</v>
      </c>
      <c r="I28" s="4">
        <f t="shared" si="2"/>
        <v>0</v>
      </c>
      <c r="J28" s="13"/>
      <c r="K28" s="13"/>
      <c r="L28" s="13"/>
      <c r="M28" s="13"/>
      <c r="N28" s="13"/>
      <c r="O28" s="13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s="6" customFormat="1" ht="78.75" customHeight="1">
      <c r="A29" s="61"/>
      <c r="B29" s="63" t="s">
        <v>23</v>
      </c>
      <c r="C29" s="66" t="s">
        <v>6</v>
      </c>
      <c r="D29" s="11" t="s">
        <v>37</v>
      </c>
      <c r="E29" s="33">
        <v>0</v>
      </c>
      <c r="F29" s="4">
        <v>0</v>
      </c>
      <c r="G29" s="4">
        <v>0</v>
      </c>
      <c r="H29" s="4">
        <f t="shared" si="3"/>
        <v>0</v>
      </c>
      <c r="I29" s="4">
        <f t="shared" si="2"/>
        <v>0</v>
      </c>
      <c r="J29" s="13"/>
      <c r="K29" s="13"/>
      <c r="L29" s="13"/>
      <c r="M29" s="13"/>
      <c r="N29" s="13"/>
      <c r="O29" s="13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s="6" customFormat="1" ht="78.75" customHeight="1">
      <c r="A30" s="61"/>
      <c r="B30" s="64"/>
      <c r="C30" s="67"/>
      <c r="D30" s="11" t="s">
        <v>11</v>
      </c>
      <c r="E30" s="33">
        <v>0</v>
      </c>
      <c r="F30" s="4">
        <v>0</v>
      </c>
      <c r="G30" s="4">
        <v>0</v>
      </c>
      <c r="H30" s="4">
        <f t="shared" si="3"/>
        <v>0</v>
      </c>
      <c r="I30" s="4">
        <f t="shared" si="2"/>
        <v>0</v>
      </c>
      <c r="J30" s="13"/>
      <c r="K30" s="13"/>
      <c r="L30" s="13"/>
      <c r="M30" s="13"/>
      <c r="N30" s="13"/>
      <c r="O30" s="13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15" s="6" customFormat="1" ht="64.5" customHeight="1">
      <c r="A31" s="61"/>
      <c r="B31" s="64"/>
      <c r="C31" s="67"/>
      <c r="D31" s="11" t="s">
        <v>3</v>
      </c>
      <c r="E31" s="33">
        <v>0</v>
      </c>
      <c r="F31" s="4">
        <v>0</v>
      </c>
      <c r="G31" s="4">
        <v>0</v>
      </c>
      <c r="H31" s="4">
        <f t="shared" si="3"/>
        <v>0</v>
      </c>
      <c r="I31" s="4">
        <f t="shared" si="2"/>
        <v>0</v>
      </c>
      <c r="J31" s="15"/>
      <c r="K31" s="15"/>
      <c r="L31" s="15"/>
      <c r="M31" s="15"/>
      <c r="N31" s="15"/>
      <c r="O31" s="15"/>
    </row>
    <row r="32" spans="1:15" s="6" customFormat="1" ht="56.25" customHeight="1">
      <c r="A32" s="62"/>
      <c r="B32" s="65"/>
      <c r="C32" s="68"/>
      <c r="D32" s="11" t="s">
        <v>4</v>
      </c>
      <c r="E32" s="33">
        <v>0</v>
      </c>
      <c r="F32" s="4">
        <v>0</v>
      </c>
      <c r="G32" s="4">
        <v>0</v>
      </c>
      <c r="H32" s="4">
        <f t="shared" si="3"/>
        <v>0</v>
      </c>
      <c r="I32" s="4">
        <f t="shared" si="2"/>
        <v>0</v>
      </c>
      <c r="J32" s="15"/>
      <c r="K32" s="15"/>
      <c r="L32" s="15"/>
      <c r="M32" s="15"/>
      <c r="N32" s="15"/>
      <c r="O32" s="15"/>
    </row>
    <row r="33" spans="1:15" s="6" customFormat="1" ht="42.75" customHeight="1">
      <c r="A33" s="61"/>
      <c r="B33" s="73" t="s">
        <v>24</v>
      </c>
      <c r="C33" s="72" t="s">
        <v>6</v>
      </c>
      <c r="D33" s="11" t="s">
        <v>37</v>
      </c>
      <c r="E33" s="33">
        <v>0</v>
      </c>
      <c r="F33" s="4">
        <v>0</v>
      </c>
      <c r="G33" s="4">
        <v>0</v>
      </c>
      <c r="H33" s="4">
        <f t="shared" si="3"/>
        <v>0</v>
      </c>
      <c r="I33" s="4">
        <f t="shared" si="2"/>
        <v>0</v>
      </c>
      <c r="J33" s="15"/>
      <c r="K33" s="15"/>
      <c r="L33" s="15"/>
      <c r="M33" s="15"/>
      <c r="N33" s="15"/>
      <c r="O33" s="15"/>
    </row>
    <row r="34" spans="1:15" s="6" customFormat="1" ht="50.25" customHeight="1">
      <c r="A34" s="61"/>
      <c r="B34" s="73"/>
      <c r="C34" s="54"/>
      <c r="D34" s="11" t="s">
        <v>11</v>
      </c>
      <c r="E34" s="33">
        <v>0</v>
      </c>
      <c r="F34" s="4">
        <v>0</v>
      </c>
      <c r="G34" s="4">
        <v>0</v>
      </c>
      <c r="H34" s="4">
        <f t="shared" si="3"/>
        <v>0</v>
      </c>
      <c r="I34" s="4">
        <f t="shared" si="2"/>
        <v>0</v>
      </c>
      <c r="J34" s="15"/>
      <c r="K34" s="15"/>
      <c r="L34" s="15"/>
      <c r="M34" s="15"/>
      <c r="N34" s="15"/>
      <c r="O34" s="15"/>
    </row>
    <row r="35" spans="1:15" s="6" customFormat="1" ht="48.75" customHeight="1">
      <c r="A35" s="61"/>
      <c r="B35" s="73"/>
      <c r="C35" s="54"/>
      <c r="D35" s="11" t="s">
        <v>3</v>
      </c>
      <c r="E35" s="33">
        <v>0</v>
      </c>
      <c r="F35" s="4">
        <v>0</v>
      </c>
      <c r="G35" s="4">
        <v>0</v>
      </c>
      <c r="H35" s="4">
        <f t="shared" si="3"/>
        <v>0</v>
      </c>
      <c r="I35" s="4">
        <f t="shared" si="2"/>
        <v>0</v>
      </c>
      <c r="J35" s="15"/>
      <c r="K35" s="15"/>
      <c r="L35" s="15"/>
      <c r="M35" s="15"/>
      <c r="N35" s="15"/>
      <c r="O35" s="15"/>
    </row>
    <row r="36" spans="1:15" s="6" customFormat="1" ht="168.75" customHeight="1">
      <c r="A36" s="62"/>
      <c r="B36" s="74"/>
      <c r="C36" s="54"/>
      <c r="D36" s="11" t="s">
        <v>4</v>
      </c>
      <c r="E36" s="33">
        <v>0</v>
      </c>
      <c r="F36" s="4">
        <v>0</v>
      </c>
      <c r="G36" s="4">
        <v>0</v>
      </c>
      <c r="H36" s="4">
        <f t="shared" si="3"/>
        <v>0</v>
      </c>
      <c r="I36" s="4">
        <f t="shared" si="2"/>
        <v>0</v>
      </c>
      <c r="J36" s="15"/>
      <c r="K36" s="15"/>
      <c r="L36" s="15"/>
      <c r="M36" s="15"/>
      <c r="N36" s="15"/>
      <c r="O36" s="15"/>
    </row>
    <row r="37" spans="1:15" s="6" customFormat="1" ht="74.25" customHeight="1">
      <c r="A37" s="60"/>
      <c r="B37" s="63" t="s">
        <v>25</v>
      </c>
      <c r="C37" s="66" t="s">
        <v>13</v>
      </c>
      <c r="D37" s="11" t="s">
        <v>37</v>
      </c>
      <c r="E37" s="33">
        <v>0</v>
      </c>
      <c r="F37" s="4">
        <v>2025.941</v>
      </c>
      <c r="G37" s="4">
        <v>0</v>
      </c>
      <c r="H37" s="4">
        <f t="shared" si="3"/>
        <v>2025.941</v>
      </c>
      <c r="I37" s="4">
        <f t="shared" si="2"/>
        <v>2025.941</v>
      </c>
      <c r="J37" s="15"/>
      <c r="K37" s="15"/>
      <c r="L37" s="15"/>
      <c r="M37" s="15"/>
      <c r="N37" s="15"/>
      <c r="O37" s="15"/>
    </row>
    <row r="38" spans="1:15" s="6" customFormat="1" ht="74.25" customHeight="1">
      <c r="A38" s="61"/>
      <c r="B38" s="64"/>
      <c r="C38" s="67"/>
      <c r="D38" s="26" t="s">
        <v>11</v>
      </c>
      <c r="E38" s="33">
        <v>1030</v>
      </c>
      <c r="F38" s="4">
        <v>0</v>
      </c>
      <c r="G38" s="4">
        <v>0</v>
      </c>
      <c r="H38" s="4">
        <f t="shared" si="3"/>
        <v>0</v>
      </c>
      <c r="I38" s="4">
        <f t="shared" si="2"/>
        <v>1030</v>
      </c>
      <c r="J38" s="15"/>
      <c r="K38" s="15"/>
      <c r="L38" s="15"/>
      <c r="M38" s="15"/>
      <c r="N38" s="15"/>
      <c r="O38" s="15"/>
    </row>
    <row r="39" spans="1:15" s="6" customFormat="1" ht="71.25" customHeight="1">
      <c r="A39" s="61"/>
      <c r="B39" s="65"/>
      <c r="C39" s="68"/>
      <c r="D39" s="11" t="s">
        <v>3</v>
      </c>
      <c r="E39" s="33">
        <v>480.311</v>
      </c>
      <c r="F39" s="4">
        <v>675.314</v>
      </c>
      <c r="G39" s="4">
        <v>0</v>
      </c>
      <c r="H39" s="4">
        <f t="shared" si="3"/>
        <v>675.314</v>
      </c>
      <c r="I39" s="4">
        <f t="shared" si="2"/>
        <v>1155.625</v>
      </c>
      <c r="J39" s="15"/>
      <c r="K39" s="15"/>
      <c r="L39" s="15"/>
      <c r="M39" s="15"/>
      <c r="N39" s="15"/>
      <c r="O39" s="15"/>
    </row>
    <row r="40" spans="1:15" s="6" customFormat="1" ht="53.25" customHeight="1">
      <c r="A40" s="61"/>
      <c r="B40" s="64" t="s">
        <v>26</v>
      </c>
      <c r="C40" s="67" t="s">
        <v>13</v>
      </c>
      <c r="D40" s="11" t="s">
        <v>11</v>
      </c>
      <c r="E40" s="33">
        <v>10.944</v>
      </c>
      <c r="F40" s="4">
        <v>0</v>
      </c>
      <c r="G40" s="4">
        <v>0</v>
      </c>
      <c r="H40" s="4">
        <f t="shared" si="3"/>
        <v>0</v>
      </c>
      <c r="I40" s="4">
        <f t="shared" si="2"/>
        <v>10.944</v>
      </c>
      <c r="J40" s="15"/>
      <c r="K40" s="15"/>
      <c r="L40" s="15"/>
      <c r="M40" s="15"/>
      <c r="N40" s="15"/>
      <c r="O40" s="15"/>
    </row>
    <row r="41" spans="1:15" s="6" customFormat="1" ht="46.5" customHeight="1">
      <c r="A41" s="61"/>
      <c r="B41" s="64"/>
      <c r="C41" s="67"/>
      <c r="D41" s="11" t="s">
        <v>3</v>
      </c>
      <c r="E41" s="33">
        <v>0</v>
      </c>
      <c r="F41" s="4">
        <v>0</v>
      </c>
      <c r="G41" s="4">
        <v>0</v>
      </c>
      <c r="H41" s="4">
        <f t="shared" si="3"/>
        <v>0</v>
      </c>
      <c r="I41" s="4">
        <f t="shared" si="2"/>
        <v>0</v>
      </c>
      <c r="J41" s="15"/>
      <c r="K41" s="15"/>
      <c r="L41" s="15"/>
      <c r="M41" s="15"/>
      <c r="N41" s="15"/>
      <c r="O41" s="15"/>
    </row>
    <row r="42" spans="1:15" s="6" customFormat="1" ht="46.5" customHeight="1">
      <c r="A42" s="62"/>
      <c r="B42" s="65"/>
      <c r="C42" s="68"/>
      <c r="D42" s="11" t="s">
        <v>4</v>
      </c>
      <c r="E42" s="33">
        <v>0</v>
      </c>
      <c r="F42" s="4">
        <v>0</v>
      </c>
      <c r="G42" s="4">
        <v>0</v>
      </c>
      <c r="H42" s="4">
        <f t="shared" si="3"/>
        <v>0</v>
      </c>
      <c r="I42" s="4">
        <f t="shared" si="2"/>
        <v>0</v>
      </c>
      <c r="J42" s="15"/>
      <c r="K42" s="15"/>
      <c r="L42" s="15"/>
      <c r="M42" s="15"/>
      <c r="N42" s="15"/>
      <c r="O42" s="15"/>
    </row>
    <row r="43" spans="1:15" s="6" customFormat="1" ht="81" customHeight="1">
      <c r="A43" s="78" t="s">
        <v>10</v>
      </c>
      <c r="B43" s="78"/>
      <c r="C43" s="78"/>
      <c r="D43" s="14" t="s">
        <v>37</v>
      </c>
      <c r="E43" s="33">
        <f>E17+E21+E25+E29+E33+E37</f>
        <v>262493.494</v>
      </c>
      <c r="F43" s="4">
        <f>F33+F29+F25+F21+F17+F37</f>
        <v>516847.013</v>
      </c>
      <c r="G43" s="4">
        <f>G33+G29+G25+G21+G17+G37</f>
        <v>0</v>
      </c>
      <c r="H43" s="4">
        <f>F43+G43</f>
        <v>516847.013</v>
      </c>
      <c r="I43" s="4">
        <f t="shared" si="2"/>
        <v>779340.507</v>
      </c>
      <c r="J43" s="15"/>
      <c r="K43" s="15"/>
      <c r="L43" s="15"/>
      <c r="M43" s="15"/>
      <c r="N43" s="15"/>
      <c r="O43" s="15"/>
    </row>
    <row r="44" spans="1:15" s="6" customFormat="1" ht="92.25" customHeight="1">
      <c r="A44" s="78"/>
      <c r="B44" s="78"/>
      <c r="C44" s="78"/>
      <c r="D44" s="14" t="s">
        <v>11</v>
      </c>
      <c r="E44" s="33">
        <f>E18+E22+E26+E30+E34+E38+E40</f>
        <v>26534.874</v>
      </c>
      <c r="F44" s="4">
        <f>F40+F38+F34+F30+F26+F22+F18</f>
        <v>28976.139</v>
      </c>
      <c r="G44" s="4">
        <f>G40+G38+G34+G30+G26+G22+G18</f>
        <v>0</v>
      </c>
      <c r="H44" s="4">
        <f aca="true" t="shared" si="4" ref="H44:H51">F44+G44</f>
        <v>28976.139</v>
      </c>
      <c r="I44" s="4">
        <f t="shared" si="2"/>
        <v>55511.013</v>
      </c>
      <c r="J44" s="15"/>
      <c r="K44" s="15"/>
      <c r="L44" s="15"/>
      <c r="M44" s="15"/>
      <c r="N44" s="15"/>
      <c r="O44" s="15"/>
    </row>
    <row r="45" spans="1:15" s="6" customFormat="1" ht="90" customHeight="1">
      <c r="A45" s="78"/>
      <c r="B45" s="78"/>
      <c r="C45" s="78"/>
      <c r="D45" s="14" t="s">
        <v>3</v>
      </c>
      <c r="E45" s="33">
        <f>E19+E23+E27+E31+E35+E39+E41</f>
        <v>8163.737999999999</v>
      </c>
      <c r="F45" s="4">
        <f>F41+F39+F35+F31+F27+F23+F19</f>
        <v>12639.339</v>
      </c>
      <c r="G45" s="4">
        <f>G41+G39+G35+G31+G27+G23+G19</f>
        <v>0</v>
      </c>
      <c r="H45" s="4">
        <f t="shared" si="4"/>
        <v>12639.339</v>
      </c>
      <c r="I45" s="4">
        <f t="shared" si="2"/>
        <v>20803.076999999997</v>
      </c>
      <c r="J45" s="15"/>
      <c r="K45" s="15"/>
      <c r="L45" s="15"/>
      <c r="M45" s="15"/>
      <c r="N45" s="15"/>
      <c r="O45" s="15"/>
    </row>
    <row r="46" spans="1:15" s="6" customFormat="1" ht="90" customHeight="1">
      <c r="A46" s="79"/>
      <c r="B46" s="79"/>
      <c r="C46" s="79"/>
      <c r="D46" s="14" t="s">
        <v>4</v>
      </c>
      <c r="E46" s="33">
        <f>E20+E24+E28+E32+E36+E42</f>
        <v>0</v>
      </c>
      <c r="F46" s="4">
        <f>F42+F36+F32+F28+F24+F20</f>
        <v>0</v>
      </c>
      <c r="G46" s="4">
        <f>G42+G36+G32+G28+G24+G20</f>
        <v>0</v>
      </c>
      <c r="H46" s="4">
        <f t="shared" si="4"/>
        <v>0</v>
      </c>
      <c r="I46" s="4">
        <f t="shared" si="2"/>
        <v>0</v>
      </c>
      <c r="J46" s="15"/>
      <c r="K46" s="15"/>
      <c r="L46" s="15"/>
      <c r="M46" s="15"/>
      <c r="N46" s="15"/>
      <c r="O46" s="15"/>
    </row>
    <row r="47" spans="1:15" ht="161.25" customHeight="1">
      <c r="A47" s="69" t="s">
        <v>27</v>
      </c>
      <c r="B47" s="27" t="s">
        <v>31</v>
      </c>
      <c r="C47" s="66" t="s">
        <v>35</v>
      </c>
      <c r="D47" s="26" t="s">
        <v>11</v>
      </c>
      <c r="E47" s="33">
        <v>47144.476</v>
      </c>
      <c r="F47" s="4">
        <v>0</v>
      </c>
      <c r="G47" s="4">
        <v>0</v>
      </c>
      <c r="H47" s="4">
        <f t="shared" si="4"/>
        <v>0</v>
      </c>
      <c r="I47" s="4">
        <f t="shared" si="2"/>
        <v>47144.476</v>
      </c>
      <c r="J47" s="16"/>
      <c r="K47" s="16"/>
      <c r="L47" s="16"/>
      <c r="M47" s="16"/>
      <c r="N47" s="16"/>
      <c r="O47" s="16"/>
    </row>
    <row r="48" spans="1:15" ht="81.75" customHeight="1">
      <c r="A48" s="70"/>
      <c r="B48" s="74" t="s">
        <v>30</v>
      </c>
      <c r="C48" s="67"/>
      <c r="D48" s="26" t="s">
        <v>37</v>
      </c>
      <c r="E48" s="33">
        <v>0</v>
      </c>
      <c r="F48" s="4">
        <v>0</v>
      </c>
      <c r="G48" s="4">
        <v>0</v>
      </c>
      <c r="H48" s="4">
        <f t="shared" si="4"/>
        <v>0</v>
      </c>
      <c r="I48" s="4">
        <f t="shared" si="2"/>
        <v>0</v>
      </c>
      <c r="J48" s="16"/>
      <c r="K48" s="16"/>
      <c r="L48" s="16"/>
      <c r="M48" s="16"/>
      <c r="N48" s="16"/>
      <c r="O48" s="16"/>
    </row>
    <row r="49" spans="1:15" ht="70.5" customHeight="1">
      <c r="A49" s="71"/>
      <c r="B49" s="74"/>
      <c r="C49" s="68"/>
      <c r="D49" s="26" t="s">
        <v>11</v>
      </c>
      <c r="E49" s="33">
        <v>0</v>
      </c>
      <c r="F49" s="4">
        <v>0</v>
      </c>
      <c r="G49" s="4">
        <v>0</v>
      </c>
      <c r="H49" s="4">
        <f t="shared" si="4"/>
        <v>0</v>
      </c>
      <c r="I49" s="4">
        <f t="shared" si="2"/>
        <v>0</v>
      </c>
      <c r="J49" s="16"/>
      <c r="K49" s="16"/>
      <c r="L49" s="16"/>
      <c r="M49" s="16"/>
      <c r="N49" s="16"/>
      <c r="O49" s="16"/>
    </row>
    <row r="50" spans="1:15" ht="135" customHeight="1">
      <c r="A50" s="24"/>
      <c r="B50" s="27" t="s">
        <v>28</v>
      </c>
      <c r="C50" s="23"/>
      <c r="D50" s="26" t="s">
        <v>11</v>
      </c>
      <c r="E50" s="33">
        <v>3015.887</v>
      </c>
      <c r="F50" s="4">
        <v>0</v>
      </c>
      <c r="G50" s="4">
        <v>0</v>
      </c>
      <c r="H50" s="4">
        <f t="shared" si="4"/>
        <v>0</v>
      </c>
      <c r="I50" s="4">
        <f t="shared" si="2"/>
        <v>3015.887</v>
      </c>
      <c r="J50" s="16"/>
      <c r="K50" s="16"/>
      <c r="L50" s="16"/>
      <c r="M50" s="16"/>
      <c r="N50" s="16"/>
      <c r="O50" s="16"/>
    </row>
    <row r="51" spans="1:15" ht="148.5" customHeight="1">
      <c r="A51" s="22"/>
      <c r="B51" s="27" t="s">
        <v>38</v>
      </c>
      <c r="C51" s="28" t="s">
        <v>39</v>
      </c>
      <c r="D51" s="26" t="s">
        <v>11</v>
      </c>
      <c r="E51" s="33">
        <v>3.926</v>
      </c>
      <c r="F51" s="4">
        <v>0</v>
      </c>
      <c r="G51" s="4">
        <v>0</v>
      </c>
      <c r="H51" s="4">
        <f t="shared" si="4"/>
        <v>0</v>
      </c>
      <c r="I51" s="4">
        <v>3.93</v>
      </c>
      <c r="J51" s="16"/>
      <c r="K51" s="16"/>
      <c r="L51" s="16"/>
      <c r="M51" s="16"/>
      <c r="N51" s="16"/>
      <c r="O51" s="16"/>
    </row>
    <row r="52" spans="1:15" ht="77.25" customHeight="1">
      <c r="A52" s="44" t="s">
        <v>10</v>
      </c>
      <c r="B52" s="45"/>
      <c r="C52" s="46"/>
      <c r="D52" s="14" t="s">
        <v>37</v>
      </c>
      <c r="E52" s="33">
        <f>E48</f>
        <v>0</v>
      </c>
      <c r="F52" s="4">
        <f>F48</f>
        <v>0</v>
      </c>
      <c r="G52" s="4">
        <f>G48</f>
        <v>0</v>
      </c>
      <c r="H52" s="4">
        <f aca="true" t="shared" si="5" ref="H52:H57">F52+G52</f>
        <v>0</v>
      </c>
      <c r="I52" s="4">
        <f aca="true" t="shared" si="6" ref="I52:I57">E52+H52</f>
        <v>0</v>
      </c>
      <c r="J52" s="16"/>
      <c r="K52" s="16"/>
      <c r="L52" s="16"/>
      <c r="M52" s="16"/>
      <c r="N52" s="16"/>
      <c r="O52" s="16"/>
    </row>
    <row r="53" spans="1:15" ht="76.5" customHeight="1">
      <c r="A53" s="50"/>
      <c r="B53" s="51"/>
      <c r="C53" s="52"/>
      <c r="D53" s="14" t="s">
        <v>11</v>
      </c>
      <c r="E53" s="33">
        <f>E47+E49+E50+E51</f>
        <v>50164.289000000004</v>
      </c>
      <c r="F53" s="4">
        <f>F49+F47+F50+F51</f>
        <v>0</v>
      </c>
      <c r="G53" s="4">
        <f>G49+G47+G50+G51</f>
        <v>0</v>
      </c>
      <c r="H53" s="4">
        <f t="shared" si="5"/>
        <v>0</v>
      </c>
      <c r="I53" s="4">
        <f t="shared" si="6"/>
        <v>50164.289000000004</v>
      </c>
      <c r="J53" s="16"/>
      <c r="K53" s="16"/>
      <c r="L53" s="16"/>
      <c r="M53" s="16"/>
      <c r="N53" s="16"/>
      <c r="O53" s="16"/>
    </row>
    <row r="54" spans="1:15" ht="85.5" customHeight="1">
      <c r="A54" s="77" t="s">
        <v>9</v>
      </c>
      <c r="B54" s="77"/>
      <c r="C54" s="77"/>
      <c r="D54" s="14" t="s">
        <v>37</v>
      </c>
      <c r="E54" s="33">
        <f aca="true" t="shared" si="7" ref="E54:G55">E13+E43+E52</f>
        <v>262493.494</v>
      </c>
      <c r="F54" s="4">
        <f t="shared" si="7"/>
        <v>516847.013</v>
      </c>
      <c r="G54" s="4">
        <f t="shared" si="7"/>
        <v>0</v>
      </c>
      <c r="H54" s="4">
        <f t="shared" si="5"/>
        <v>516847.013</v>
      </c>
      <c r="I54" s="4">
        <f t="shared" si="6"/>
        <v>779340.507</v>
      </c>
      <c r="J54" s="16"/>
      <c r="K54" s="16"/>
      <c r="L54" s="16"/>
      <c r="M54" s="16"/>
      <c r="N54" s="16"/>
      <c r="O54" s="16"/>
    </row>
    <row r="55" spans="1:15" ht="81.75" customHeight="1">
      <c r="A55" s="77"/>
      <c r="B55" s="77"/>
      <c r="C55" s="77"/>
      <c r="D55" s="14" t="s">
        <v>11</v>
      </c>
      <c r="E55" s="33">
        <f t="shared" si="7"/>
        <v>76699.163</v>
      </c>
      <c r="F55" s="4">
        <f t="shared" si="7"/>
        <v>28976.139</v>
      </c>
      <c r="G55" s="4">
        <f t="shared" si="7"/>
        <v>0</v>
      </c>
      <c r="H55" s="4">
        <f t="shared" si="5"/>
        <v>28976.139</v>
      </c>
      <c r="I55" s="4">
        <f t="shared" si="6"/>
        <v>105675.302</v>
      </c>
      <c r="J55" s="16"/>
      <c r="K55" s="16"/>
      <c r="L55" s="16"/>
      <c r="M55" s="16"/>
      <c r="N55" s="16"/>
      <c r="O55" s="16"/>
    </row>
    <row r="56" spans="1:15" ht="81" customHeight="1">
      <c r="A56" s="77"/>
      <c r="B56" s="77"/>
      <c r="C56" s="77"/>
      <c r="D56" s="14" t="s">
        <v>3</v>
      </c>
      <c r="E56" s="33">
        <f>E15+E45</f>
        <v>8163.737999999999</v>
      </c>
      <c r="F56" s="4">
        <f>F15+F45</f>
        <v>12639.339</v>
      </c>
      <c r="G56" s="4">
        <f>G15+G45</f>
        <v>0</v>
      </c>
      <c r="H56" s="4">
        <f t="shared" si="5"/>
        <v>12639.339</v>
      </c>
      <c r="I56" s="4">
        <f t="shared" si="6"/>
        <v>20803.076999999997</v>
      </c>
      <c r="J56" s="16"/>
      <c r="K56" s="16"/>
      <c r="L56" s="16"/>
      <c r="M56" s="16"/>
      <c r="N56" s="16"/>
      <c r="O56" s="16"/>
    </row>
    <row r="57" spans="1:15" ht="88.5" customHeight="1">
      <c r="A57" s="77"/>
      <c r="B57" s="77"/>
      <c r="C57" s="77"/>
      <c r="D57" s="14" t="s">
        <v>4</v>
      </c>
      <c r="E57" s="33">
        <f>E16+E46</f>
        <v>0</v>
      </c>
      <c r="F57" s="4">
        <f>F16+F46</f>
        <v>0</v>
      </c>
      <c r="G57" s="4">
        <f>G46+G16</f>
        <v>0</v>
      </c>
      <c r="H57" s="4">
        <f t="shared" si="5"/>
        <v>0</v>
      </c>
      <c r="I57" s="4">
        <f t="shared" si="6"/>
        <v>0</v>
      </c>
      <c r="J57" s="16"/>
      <c r="K57" s="16"/>
      <c r="L57" s="16"/>
      <c r="M57" s="16"/>
      <c r="N57" s="16"/>
      <c r="O57" s="16"/>
    </row>
    <row r="58" spans="1:15" ht="30" customHeight="1">
      <c r="A58" s="25"/>
      <c r="B58" s="25"/>
      <c r="C58" s="17"/>
      <c r="D58" s="18"/>
      <c r="E58" s="34"/>
      <c r="F58" s="42"/>
      <c r="G58" s="5"/>
      <c r="H58" s="5"/>
      <c r="I58" s="5"/>
      <c r="J58" s="16"/>
      <c r="K58" s="16"/>
      <c r="L58" s="16"/>
      <c r="M58" s="16"/>
      <c r="N58" s="16"/>
      <c r="O58" s="16"/>
    </row>
    <row r="59" spans="1:10" ht="64.5" customHeight="1">
      <c r="A59" s="58" t="s">
        <v>40</v>
      </c>
      <c r="B59" s="58"/>
      <c r="C59" s="58"/>
      <c r="D59" s="59"/>
      <c r="E59" s="35"/>
      <c r="F59" s="76" t="s">
        <v>41</v>
      </c>
      <c r="G59" s="76"/>
      <c r="H59" s="76"/>
      <c r="I59" s="76"/>
      <c r="J59" s="19"/>
    </row>
    <row r="60" spans="1:8" ht="18.75">
      <c r="A60" s="6"/>
      <c r="B60" s="6"/>
      <c r="C60" s="6"/>
      <c r="D60" s="6"/>
      <c r="E60" s="36"/>
      <c r="F60" s="6"/>
      <c r="G60" s="6"/>
      <c r="H60" s="6"/>
    </row>
    <row r="61" spans="1:8" ht="18.75">
      <c r="A61" s="6"/>
      <c r="B61" s="6"/>
      <c r="C61" s="6"/>
      <c r="D61" s="6"/>
      <c r="E61" s="36"/>
      <c r="F61" s="6"/>
      <c r="G61" s="6"/>
      <c r="H61" s="6"/>
    </row>
    <row r="62" spans="1:8" ht="18.75">
      <c r="A62" s="6"/>
      <c r="B62" s="6"/>
      <c r="C62" s="6"/>
      <c r="D62" s="6"/>
      <c r="E62" s="36"/>
      <c r="F62" s="6"/>
      <c r="G62" s="6"/>
      <c r="H62" s="6"/>
    </row>
    <row r="63" spans="1:8" ht="18.75">
      <c r="A63" s="6"/>
      <c r="B63" s="6"/>
      <c r="C63" s="6"/>
      <c r="D63" s="6"/>
      <c r="E63" s="36"/>
      <c r="F63" s="6"/>
      <c r="G63" s="6"/>
      <c r="H63" s="6"/>
    </row>
    <row r="64" spans="1:8" ht="18.75">
      <c r="A64" s="6"/>
      <c r="B64" s="6"/>
      <c r="C64" s="6"/>
      <c r="D64" s="6"/>
      <c r="E64" s="36"/>
      <c r="F64" s="6"/>
      <c r="G64" s="6"/>
      <c r="H64" s="6"/>
    </row>
    <row r="65" spans="1:8" ht="18.75">
      <c r="A65" s="6"/>
      <c r="B65" s="6"/>
      <c r="C65" s="6"/>
      <c r="D65" s="6"/>
      <c r="E65" s="36"/>
      <c r="F65" s="6"/>
      <c r="G65" s="6"/>
      <c r="H65" s="6"/>
    </row>
    <row r="66" spans="1:8" ht="18.75">
      <c r="A66" s="6"/>
      <c r="B66" s="6"/>
      <c r="C66" s="6"/>
      <c r="D66" s="6"/>
      <c r="E66" s="36"/>
      <c r="F66" s="6"/>
      <c r="G66" s="6"/>
      <c r="H66" s="6"/>
    </row>
    <row r="67" spans="1:8" ht="18.75">
      <c r="A67" s="6"/>
      <c r="B67" s="6"/>
      <c r="C67" s="6"/>
      <c r="D67" s="6"/>
      <c r="E67" s="36"/>
      <c r="F67" s="6"/>
      <c r="G67" s="6"/>
      <c r="H67" s="6"/>
    </row>
    <row r="68" spans="1:8" ht="18.75">
      <c r="A68" s="6"/>
      <c r="B68" s="6"/>
      <c r="C68" s="6"/>
      <c r="D68" s="6"/>
      <c r="E68" s="36"/>
      <c r="F68" s="6"/>
      <c r="G68" s="6"/>
      <c r="H68" s="6"/>
    </row>
    <row r="69" spans="1:8" ht="18.75">
      <c r="A69" s="6"/>
      <c r="B69" s="6"/>
      <c r="C69" s="6"/>
      <c r="D69" s="6"/>
      <c r="E69" s="36"/>
      <c r="F69" s="6"/>
      <c r="G69" s="6"/>
      <c r="H69" s="6"/>
    </row>
    <row r="70" spans="2:4" ht="18.75">
      <c r="B70" s="7"/>
      <c r="C70" s="7"/>
      <c r="D70" s="7"/>
    </row>
    <row r="71" spans="2:4" ht="18.75">
      <c r="B71" s="7"/>
      <c r="C71" s="7"/>
      <c r="D71" s="7"/>
    </row>
    <row r="72" spans="1:4" ht="18.75">
      <c r="A72" s="20"/>
      <c r="B72" s="7"/>
      <c r="C72" s="7"/>
      <c r="D72" s="7"/>
    </row>
    <row r="73" spans="2:4" ht="18.75">
      <c r="B73" s="7"/>
      <c r="C73" s="7"/>
      <c r="D73" s="7"/>
    </row>
    <row r="74" spans="2:4" ht="18.75">
      <c r="B74" s="7"/>
      <c r="C74" s="7"/>
      <c r="D74" s="7"/>
    </row>
    <row r="75" spans="2:4" ht="18.75">
      <c r="B75" s="7"/>
      <c r="C75" s="7"/>
      <c r="D75" s="7"/>
    </row>
    <row r="76" spans="2:4" ht="18.75">
      <c r="B76" s="7"/>
      <c r="C76" s="7"/>
      <c r="D76" s="7"/>
    </row>
    <row r="77" spans="2:4" ht="18.75">
      <c r="B77" s="7"/>
      <c r="C77" s="7"/>
      <c r="D77" s="7"/>
    </row>
    <row r="78" spans="2:4" ht="18.75">
      <c r="B78" s="7"/>
      <c r="C78" s="7"/>
      <c r="D78" s="7"/>
    </row>
    <row r="79" spans="2:4" ht="18.75">
      <c r="B79" s="7"/>
      <c r="C79" s="7"/>
      <c r="D79" s="7"/>
    </row>
    <row r="80" spans="2:4" ht="18.75">
      <c r="B80" s="7"/>
      <c r="C80" s="7"/>
      <c r="D80" s="7"/>
    </row>
  </sheetData>
  <sheetProtection/>
  <mergeCells count="40">
    <mergeCell ref="A17:A22"/>
    <mergeCell ref="A23:A32"/>
    <mergeCell ref="B48:B49"/>
    <mergeCell ref="C29:C32"/>
    <mergeCell ref="F59:I59"/>
    <mergeCell ref="C33:C36"/>
    <mergeCell ref="B33:B36"/>
    <mergeCell ref="A54:C57"/>
    <mergeCell ref="A43:C46"/>
    <mergeCell ref="B25:B28"/>
    <mergeCell ref="C25:C28"/>
    <mergeCell ref="B40:B42"/>
    <mergeCell ref="C40:C42"/>
    <mergeCell ref="B29:B32"/>
    <mergeCell ref="B21:B22"/>
    <mergeCell ref="C23:C24"/>
    <mergeCell ref="B23:B24"/>
    <mergeCell ref="C21:C22"/>
    <mergeCell ref="C17:C20"/>
    <mergeCell ref="D6:D7"/>
    <mergeCell ref="B17:B20"/>
    <mergeCell ref="B6:B7"/>
    <mergeCell ref="C9:C12"/>
    <mergeCell ref="B9:B12"/>
    <mergeCell ref="A59:D59"/>
    <mergeCell ref="A37:A42"/>
    <mergeCell ref="A52:C53"/>
    <mergeCell ref="B37:B39"/>
    <mergeCell ref="C37:C39"/>
    <mergeCell ref="A33:A36"/>
    <mergeCell ref="C47:C49"/>
    <mergeCell ref="A47:A49"/>
    <mergeCell ref="A3:I3"/>
    <mergeCell ref="A13:C16"/>
    <mergeCell ref="A6:A7"/>
    <mergeCell ref="A9:A12"/>
    <mergeCell ref="A4:I4"/>
    <mergeCell ref="E6:H6"/>
    <mergeCell ref="C6:C7"/>
    <mergeCell ref="I6:I7"/>
  </mergeCells>
  <printOptions horizontalCentered="1"/>
  <pageMargins left="0.4724409448818898" right="0.4724409448818898" top="1.1811023622047245" bottom="0.3937007874015748" header="0.5118110236220472" footer="0"/>
  <pageSetup fitToHeight="0" horizontalDpi="600" verticalDpi="600" orientation="landscape" paperSize="9" scale="68" r:id="rId1"/>
  <headerFooter differentFirst="1" scaleWithDoc="0" alignWithMargins="0">
    <oddHeader xml:space="preserve">&amp;C&amp;"Times New Roman,обычный"&amp;P&amp;R
&amp;"Times New Roman,обычный"Продовження додатка 12&amp;"Arial,обычный"
 </oddHeader>
  </headerFooter>
  <rowBreaks count="5" manualBreakCount="5">
    <brk id="12" max="8" man="1"/>
    <brk id="22" max="8" man="1"/>
    <brk id="32" max="8" man="1"/>
    <brk id="42" max="8" man="1"/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2024-03-07T08:03:41Z</cp:lastPrinted>
  <dcterms:created xsi:type="dcterms:W3CDTF">1996-10-08T23:32:33Z</dcterms:created>
  <dcterms:modified xsi:type="dcterms:W3CDTF">2024-03-21T06:26:38Z</dcterms:modified>
  <cp:category/>
  <cp:version/>
  <cp:contentType/>
  <cp:contentStatus/>
</cp:coreProperties>
</file>