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21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ТГ'!$A$1:$I$58</definedName>
  </definedNames>
  <calcPr calcId="152511"/>
</workbook>
</file>

<file path=xl/calcChain.xml><?xml version="1.0" encoding="utf-8"?>
<calcChain xmlns="http://schemas.openxmlformats.org/spreadsheetml/2006/main">
  <c r="D20" i="27" l="1"/>
  <c r="E20" i="27"/>
  <c r="F20" i="27"/>
  <c r="G20" i="27"/>
  <c r="H20" i="27"/>
  <c r="I20" i="27"/>
  <c r="D21" i="27"/>
  <c r="E21" i="27"/>
  <c r="F21" i="27"/>
  <c r="G21" i="27"/>
  <c r="H21" i="27"/>
  <c r="I21" i="27"/>
  <c r="C21" i="27"/>
  <c r="C20" i="27"/>
  <c r="C45" i="27" l="1"/>
  <c r="C44" i="27"/>
  <c r="C24" i="27"/>
  <c r="C22" i="27" s="1"/>
  <c r="C23" i="27"/>
  <c r="C43" i="27" l="1"/>
  <c r="C36" i="27"/>
  <c r="C35" i="27"/>
  <c r="D23" i="27"/>
  <c r="E23" i="27"/>
  <c r="F23" i="27"/>
  <c r="G23" i="27"/>
  <c r="H23" i="27"/>
  <c r="I23" i="27"/>
  <c r="B23" i="27" s="1"/>
  <c r="D24" i="27"/>
  <c r="E24" i="27"/>
  <c r="B24" i="27" s="1"/>
  <c r="F24" i="27"/>
  <c r="G24" i="27"/>
  <c r="H24" i="27"/>
  <c r="I24" i="27"/>
  <c r="C31" i="27"/>
  <c r="F31" i="27"/>
  <c r="G31" i="27"/>
  <c r="H31" i="27"/>
  <c r="I31" i="27"/>
  <c r="D31" i="27"/>
  <c r="B22" i="27" l="1"/>
  <c r="I35" i="27"/>
  <c r="H35" i="27"/>
  <c r="G35" i="27"/>
  <c r="F35" i="27"/>
  <c r="E35" i="27"/>
  <c r="D35" i="27"/>
  <c r="I36" i="27"/>
  <c r="H36" i="27"/>
  <c r="G36" i="27"/>
  <c r="F36" i="27"/>
  <c r="E36" i="27"/>
  <c r="D36" i="27"/>
  <c r="I44" i="27"/>
  <c r="H44" i="27"/>
  <c r="G44" i="27"/>
  <c r="F44" i="27"/>
  <c r="E44" i="27"/>
  <c r="D44" i="27"/>
  <c r="B44" i="27" s="1"/>
  <c r="I45" i="27"/>
  <c r="H45" i="27"/>
  <c r="G45" i="27"/>
  <c r="F45" i="27"/>
  <c r="E45" i="27"/>
  <c r="D45" i="27"/>
  <c r="B48" i="27"/>
  <c r="B47" i="27"/>
  <c r="I46" i="27"/>
  <c r="H46" i="27"/>
  <c r="G46" i="27"/>
  <c r="F46" i="27"/>
  <c r="E46" i="27"/>
  <c r="D46" i="27"/>
  <c r="C46" i="27"/>
  <c r="B33" i="27"/>
  <c r="B32" i="27"/>
  <c r="B31" i="27" s="1"/>
  <c r="E31" i="27"/>
  <c r="F19" i="27" l="1"/>
  <c r="B45" i="27"/>
  <c r="B43" i="27" s="1"/>
  <c r="C19" i="27"/>
  <c r="I19" i="27"/>
  <c r="D43" i="27"/>
  <c r="H43" i="27"/>
  <c r="B46" i="27"/>
  <c r="E43" i="27"/>
  <c r="G43" i="27"/>
  <c r="I43" i="27"/>
  <c r="F43" i="27"/>
  <c r="B42" i="27"/>
  <c r="B41" i="27"/>
  <c r="I40" i="27"/>
  <c r="H40" i="27"/>
  <c r="G40" i="27"/>
  <c r="F40" i="27"/>
  <c r="E40" i="27"/>
  <c r="D40" i="27"/>
  <c r="B39" i="27"/>
  <c r="B38" i="27"/>
  <c r="I37" i="27"/>
  <c r="H37" i="27"/>
  <c r="G37" i="27"/>
  <c r="F37" i="27"/>
  <c r="E37" i="27"/>
  <c r="D37" i="27"/>
  <c r="C37" i="27"/>
  <c r="G22" i="27"/>
  <c r="F22" i="27"/>
  <c r="E22" i="27"/>
  <c r="H22" i="27"/>
  <c r="D22" i="27"/>
  <c r="B26" i="27"/>
  <c r="B27" i="27"/>
  <c r="I25" i="27"/>
  <c r="H25" i="27"/>
  <c r="G25" i="27"/>
  <c r="F25" i="27"/>
  <c r="E25" i="27"/>
  <c r="D25" i="27"/>
  <c r="B29" i="27"/>
  <c r="I28" i="27"/>
  <c r="H28" i="27"/>
  <c r="G28" i="27"/>
  <c r="F28" i="27"/>
  <c r="E28" i="27"/>
  <c r="D28" i="27"/>
  <c r="B21" i="27" l="1"/>
  <c r="B20" i="27"/>
  <c r="B37" i="27"/>
  <c r="I34" i="27"/>
  <c r="B40" i="27"/>
  <c r="G34" i="27"/>
  <c r="F34" i="27"/>
  <c r="H19" i="27"/>
  <c r="D34" i="27"/>
  <c r="C34" i="27"/>
  <c r="E34" i="27"/>
  <c r="B35" i="27"/>
  <c r="G19" i="27"/>
  <c r="H34" i="27"/>
  <c r="B36" i="27"/>
  <c r="B25" i="27"/>
  <c r="D19" i="27"/>
  <c r="E19" i="27"/>
  <c r="I22" i="27"/>
  <c r="B28" i="27"/>
  <c r="B19" i="27" l="1"/>
  <c r="B34" i="27"/>
  <c r="B49" i="27" l="1"/>
</calcChain>
</file>

<file path=xl/sharedStrings.xml><?xml version="1.0" encoding="utf-8"?>
<sst xmlns="http://schemas.openxmlformats.org/spreadsheetml/2006/main" count="62" uniqueCount="39">
  <si>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</si>
  <si>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</si>
  <si>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</si>
  <si>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</si>
  <si>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</si>
  <si>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</si>
  <si>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</si>
  <si>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</si>
  <si>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</si>
  <si>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</si>
  <si>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</si>
  <si>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</si>
  <si>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</si>
  <si>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</si>
  <si>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</si>
  <si>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</si>
  <si>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</si>
  <si>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</si>
  <si>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</si>
  <si>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</si>
  <si>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</si>
  <si>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</si>
  <si>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</si>
  <si>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КПКВК 5010160 "Керівництво і управління у відповідній сфері у містах (місті Києві), селищах, селах, територіальних громадах" (сільська військова адміністрація) (всього)</t>
  </si>
  <si>
    <t>0852400000</t>
  </si>
  <si>
    <t>бюджет  Андрівської сільської територіальної громади</t>
  </si>
  <si>
    <t>КПКВК 3710160 "Керівництво і управління у відповідній сфері у містах (місті Києві), селищах, селах, територіальних громадах"(всього)</t>
  </si>
  <si>
    <t>КПКВК 0111010 "Надання дошкільної освіти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</si>
  <si>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</si>
  <si>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</si>
  <si>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</si>
  <si>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 Державне управління  </t>
  </si>
  <si>
    <t>Освіта</t>
  </si>
  <si>
    <t xml:space="preserve"> Культура та мистецтво </t>
  </si>
  <si>
    <t xml:space="preserve">               Додаток  1                                                                                                                                                                                                                 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</si>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</sst>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Alignme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0" xfId="0" applyFont="1" applyFill="1" applyAlignment="1"/>
    <xf numFmtId="0" fontId="7" fillId="0" borderId="0" xfId="0" applyFont="1" applyFill="1" applyAlignment="1"/>
    <xf numFmtId="0" fontId="16" fillId="0" borderId="0" xfId="0" applyFont="1" applyAlignment="1"/>
    <xf numFmtId="0" fontId="2" fillId="0" borderId="0" xfId="0" applyFont="1" applyFill="1" applyAlignment="1"/>
    <xf numFmtId="0" fontId="0" fillId="0" borderId="0" xfId="0" applyAlignment="1"/>
    <xf numFmtId="49" fontId="29" fillId="0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3" fontId="10" fillId="0" borderId="0" xfId="0" applyNumberFormat="1" applyFont="1" applyFill="1" applyAlignment="1">
      <alignment vertical="top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2" fillId="0" borderId="0" xfId="0" applyFont="1" applyFill="1" applyBorder="1" applyAlignment="1">
      <alignment horizontal="left"/>
    </xf>
    <xf numFmtId="0" fontId="11" fillId="0" borderId="0" xfId="0" applyFont="1" applyBorder="1"/>
    <xf numFmtId="3" fontId="13" fillId="0" borderId="0" xfId="0" applyNumberFormat="1" applyFont="1" applyFill="1" applyAlignment="1"/>
    <xf numFmtId="0" fontId="12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4" fillId="0" borderId="0" xfId="0" applyFont="1" applyBorder="1"/>
    <xf numFmtId="0" fontId="28" fillId="3" borderId="1" xfId="0" quotePrefix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12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="50" zoomScaleNormal="100" zoomScaleSheetLayoutView="50" workbookViewId="0">
      <selection activeCell="F5" sqref="F5"/>
    </sheetView>
  </sheetViews>
  <sheetFormatPr defaultRowHeight="15.75" x14ac:dyDescent="0.25"/>
  <cols>
    <col min="1" max="1" width="52.875" customWidth="1"/>
    <col min="2" max="2" width="17.125" customWidth="1"/>
    <col min="3" max="3" width="18.375" customWidth="1"/>
    <col min="4" max="4" width="21" customWidth="1"/>
    <col min="5" max="5" width="17.875" customWidth="1"/>
    <col min="6" max="6" width="18.5" customWidth="1"/>
    <col min="7" max="7" width="17.25" customWidth="1"/>
    <col min="8" max="8" width="17.75" customWidth="1"/>
    <col min="9" max="9" width="18.3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48" t="s">
        <v>34</v>
      </c>
      <c r="G1" s="48"/>
      <c r="H1" s="17"/>
      <c r="I1" s="49"/>
    </row>
    <row r="2" spans="1:9" ht="66.75" customHeight="1" x14ac:dyDescent="0.35">
      <c r="A2" s="1"/>
      <c r="B2" s="1"/>
      <c r="C2" s="2"/>
      <c r="D2" s="2"/>
      <c r="E2" s="2"/>
      <c r="F2" s="48" t="s">
        <v>17</v>
      </c>
      <c r="G2" s="48"/>
      <c r="H2" s="17"/>
      <c r="I2" s="49"/>
    </row>
    <row r="3" spans="1:9" ht="25.5" customHeight="1" x14ac:dyDescent="0.35">
      <c r="A3" s="1"/>
      <c r="B3" s="1"/>
      <c r="C3" s="2"/>
      <c r="D3" s="2"/>
      <c r="E3" s="2"/>
      <c r="F3" s="48" t="s">
        <v>18</v>
      </c>
      <c r="G3" s="48"/>
      <c r="H3" s="17"/>
      <c r="I3" s="50"/>
    </row>
    <row r="4" spans="1:9" ht="30" customHeight="1" x14ac:dyDescent="0.35">
      <c r="A4" s="1"/>
      <c r="B4" s="1"/>
      <c r="C4" s="2"/>
      <c r="D4" s="2"/>
      <c r="E4" s="2"/>
      <c r="F4" s="48" t="s">
        <v>19</v>
      </c>
      <c r="G4" s="48"/>
      <c r="H4" s="24"/>
      <c r="I4" s="24"/>
    </row>
    <row r="5" spans="1:9" ht="37.5" customHeight="1" x14ac:dyDescent="0.35">
      <c r="A5" s="1"/>
      <c r="B5" s="1"/>
      <c r="C5" s="2"/>
      <c r="D5" s="2"/>
      <c r="E5" s="2"/>
      <c r="F5" s="48" t="s">
        <v>38</v>
      </c>
      <c r="G5" s="48"/>
      <c r="H5" s="51"/>
      <c r="I5" s="52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9"/>
    </row>
    <row r="7" spans="1:9" ht="25.5" customHeight="1" x14ac:dyDescent="0.35">
      <c r="A7" s="15"/>
      <c r="B7" s="15"/>
      <c r="C7" s="16"/>
      <c r="D7" s="23" t="s">
        <v>12</v>
      </c>
      <c r="E7" s="16"/>
      <c r="F7" s="16"/>
      <c r="G7" s="16"/>
      <c r="H7" s="16"/>
      <c r="I7" s="16"/>
    </row>
    <row r="8" spans="1:9" ht="21.6" customHeight="1" x14ac:dyDescent="0.25">
      <c r="A8" s="76" t="s">
        <v>30</v>
      </c>
      <c r="B8" s="76"/>
      <c r="C8" s="76"/>
      <c r="D8" s="76"/>
      <c r="E8" s="76"/>
      <c r="F8" s="76"/>
      <c r="G8" s="76"/>
      <c r="H8" s="76"/>
      <c r="I8" s="76"/>
    </row>
    <row r="9" spans="1:9" ht="21.6" customHeight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9" ht="21.6" customHeight="1" x14ac:dyDescent="0.25">
      <c r="A10" s="76"/>
      <c r="B10" s="76"/>
      <c r="C10" s="76"/>
      <c r="D10" s="76"/>
      <c r="E10" s="76"/>
      <c r="F10" s="76"/>
      <c r="G10" s="76"/>
      <c r="H10" s="76"/>
      <c r="I10" s="76"/>
    </row>
    <row r="11" spans="1:9" ht="21.6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9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</row>
    <row r="13" spans="1:9" s="11" customFormat="1" ht="21.6" customHeight="1" x14ac:dyDescent="0.35">
      <c r="A13" s="53" t="s">
        <v>24</v>
      </c>
      <c r="B13" s="54"/>
      <c r="C13" s="77" t="s">
        <v>25</v>
      </c>
      <c r="D13" s="77"/>
      <c r="E13" s="77"/>
      <c r="F13" s="77"/>
      <c r="G13" s="77"/>
      <c r="H13" s="18"/>
      <c r="I13" s="19"/>
    </row>
    <row r="14" spans="1:9" s="11" customFormat="1" ht="27" customHeight="1" x14ac:dyDescent="0.35">
      <c r="A14" s="29" t="s">
        <v>13</v>
      </c>
      <c r="B14" s="30"/>
      <c r="C14" s="78" t="s">
        <v>14</v>
      </c>
      <c r="D14" s="78"/>
      <c r="E14" s="78"/>
      <c r="F14" s="78"/>
      <c r="G14" s="78"/>
      <c r="H14" s="21"/>
      <c r="I14" s="20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9" t="s">
        <v>0</v>
      </c>
      <c r="B16" s="79" t="s">
        <v>15</v>
      </c>
      <c r="C16" s="80" t="s">
        <v>7</v>
      </c>
      <c r="D16" s="80"/>
      <c r="E16" s="80"/>
      <c r="F16" s="80"/>
      <c r="G16" s="80"/>
      <c r="H16" s="80"/>
      <c r="I16" s="80"/>
    </row>
    <row r="17" spans="1:9" ht="140.25" customHeight="1" x14ac:dyDescent="0.25">
      <c r="A17" s="79"/>
      <c r="B17" s="79"/>
      <c r="C17" s="22" t="s">
        <v>2</v>
      </c>
      <c r="D17" s="22" t="s">
        <v>4</v>
      </c>
      <c r="E17" s="22" t="s">
        <v>5</v>
      </c>
      <c r="F17" s="22" t="s">
        <v>3</v>
      </c>
      <c r="G17" s="22" t="s">
        <v>6</v>
      </c>
      <c r="H17" s="22" t="s">
        <v>9</v>
      </c>
      <c r="I17" s="22" t="s">
        <v>11</v>
      </c>
    </row>
    <row r="18" spans="1:9" ht="21" customHeight="1" x14ac:dyDescent="0.25">
      <c r="A18" s="71">
        <v>1</v>
      </c>
      <c r="B18" s="71">
        <v>2</v>
      </c>
      <c r="C18" s="28">
        <v>3</v>
      </c>
      <c r="D18" s="28">
        <v>4</v>
      </c>
      <c r="E18" s="28">
        <v>5</v>
      </c>
      <c r="F18" s="28">
        <v>6</v>
      </c>
      <c r="G18" s="28">
        <v>7</v>
      </c>
      <c r="H18" s="28">
        <v>8</v>
      </c>
      <c r="I18" s="28">
        <v>9</v>
      </c>
    </row>
    <row r="19" spans="1:9" ht="27.75" customHeight="1" x14ac:dyDescent="0.25">
      <c r="A19" s="27" t="s">
        <v>8</v>
      </c>
      <c r="B19" s="72">
        <f>B20+B21</f>
        <v>4762.2</v>
      </c>
      <c r="C19" s="31">
        <f>C20+C21</f>
        <v>4649.0529999999999</v>
      </c>
      <c r="D19" s="31">
        <f t="shared" ref="D19:H19" si="0">D20+D21</f>
        <v>0</v>
      </c>
      <c r="E19" s="31">
        <f t="shared" si="0"/>
        <v>0</v>
      </c>
      <c r="F19" s="31">
        <f>F20+F21</f>
        <v>59</v>
      </c>
      <c r="G19" s="31">
        <f t="shared" si="0"/>
        <v>0</v>
      </c>
      <c r="H19" s="31">
        <f t="shared" si="0"/>
        <v>0</v>
      </c>
      <c r="I19" s="31">
        <f>I20+I21</f>
        <v>54.146999999999998</v>
      </c>
    </row>
    <row r="20" spans="1:9" s="56" customFormat="1" ht="29.25" customHeight="1" x14ac:dyDescent="0.25">
      <c r="A20" s="36" t="s">
        <v>16</v>
      </c>
      <c r="B20" s="55">
        <f>SUM(C20:I20)</f>
        <v>4762.2</v>
      </c>
      <c r="C20" s="55">
        <f>C23+C35+C44</f>
        <v>4649.0529999999999</v>
      </c>
      <c r="D20" s="55">
        <f t="shared" ref="D20:I20" si="1">D23+D35+D44</f>
        <v>0</v>
      </c>
      <c r="E20" s="55">
        <f t="shared" si="1"/>
        <v>0</v>
      </c>
      <c r="F20" s="55">
        <f t="shared" si="1"/>
        <v>59</v>
      </c>
      <c r="G20" s="55">
        <f t="shared" si="1"/>
        <v>0</v>
      </c>
      <c r="H20" s="55">
        <f t="shared" si="1"/>
        <v>0</v>
      </c>
      <c r="I20" s="55">
        <f t="shared" si="1"/>
        <v>54.146999999999998</v>
      </c>
    </row>
    <row r="21" spans="1:9" s="56" customFormat="1" ht="52.5" customHeight="1" x14ac:dyDescent="0.25">
      <c r="A21" s="36" t="s">
        <v>21</v>
      </c>
      <c r="B21" s="55">
        <f>SUM(C21:I21)</f>
        <v>0</v>
      </c>
      <c r="C21" s="55">
        <f>C24+C36+C45</f>
        <v>0</v>
      </c>
      <c r="D21" s="55">
        <f t="shared" ref="D21:I21" si="2">D24+D36+D45</f>
        <v>0</v>
      </c>
      <c r="E21" s="55">
        <f t="shared" si="2"/>
        <v>0</v>
      </c>
      <c r="F21" s="55">
        <f t="shared" si="2"/>
        <v>0</v>
      </c>
      <c r="G21" s="55">
        <f t="shared" si="2"/>
        <v>0</v>
      </c>
      <c r="H21" s="55">
        <f t="shared" si="2"/>
        <v>0</v>
      </c>
      <c r="I21" s="55">
        <f t="shared" si="2"/>
        <v>0</v>
      </c>
    </row>
    <row r="22" spans="1:9" s="4" customFormat="1" ht="67.5" customHeight="1" x14ac:dyDescent="0.25">
      <c r="A22" s="37" t="s">
        <v>31</v>
      </c>
      <c r="B22" s="32">
        <f>B23+B24</f>
        <v>3445.9679999999998</v>
      </c>
      <c r="C22" s="32">
        <f>C23+C24</f>
        <v>3332.8209999999999</v>
      </c>
      <c r="D22" s="32">
        <f t="shared" ref="D22:I22" si="3">D23+D24</f>
        <v>0</v>
      </c>
      <c r="E22" s="32">
        <f t="shared" si="3"/>
        <v>0</v>
      </c>
      <c r="F22" s="32">
        <f t="shared" si="3"/>
        <v>59</v>
      </c>
      <c r="G22" s="32">
        <f t="shared" si="3"/>
        <v>0</v>
      </c>
      <c r="H22" s="32">
        <f t="shared" si="3"/>
        <v>0</v>
      </c>
      <c r="I22" s="32">
        <f t="shared" si="3"/>
        <v>54.146999999999998</v>
      </c>
    </row>
    <row r="23" spans="1:9" s="14" customFormat="1" ht="28.5" customHeight="1" x14ac:dyDescent="0.25">
      <c r="A23" s="38" t="s">
        <v>16</v>
      </c>
      <c r="B23" s="33">
        <f>SUM(C23:I23)</f>
        <v>3445.9679999999998</v>
      </c>
      <c r="C23" s="33">
        <f>C26+C29+C32</f>
        <v>3332.8209999999999</v>
      </c>
      <c r="D23" s="33">
        <f t="shared" ref="D23:I23" si="4">D26+D29+D32</f>
        <v>0</v>
      </c>
      <c r="E23" s="33">
        <f t="shared" si="4"/>
        <v>0</v>
      </c>
      <c r="F23" s="33">
        <f t="shared" si="4"/>
        <v>59</v>
      </c>
      <c r="G23" s="33">
        <f t="shared" si="4"/>
        <v>0</v>
      </c>
      <c r="H23" s="33">
        <f t="shared" si="4"/>
        <v>0</v>
      </c>
      <c r="I23" s="33">
        <f t="shared" si="4"/>
        <v>54.146999999999998</v>
      </c>
    </row>
    <row r="24" spans="1:9" s="14" customFormat="1" ht="46.5" customHeight="1" x14ac:dyDescent="0.25">
      <c r="A24" s="38" t="s">
        <v>21</v>
      </c>
      <c r="B24" s="33">
        <f>SUM(C24:I24)</f>
        <v>0</v>
      </c>
      <c r="C24" s="33">
        <f>C27+C30+C33</f>
        <v>0</v>
      </c>
      <c r="D24" s="33">
        <f t="shared" ref="D24:I24" si="5">D27+D30+D33</f>
        <v>0</v>
      </c>
      <c r="E24" s="33">
        <f t="shared" si="5"/>
        <v>0</v>
      </c>
      <c r="F24" s="33">
        <f t="shared" si="5"/>
        <v>0</v>
      </c>
      <c r="G24" s="33">
        <f t="shared" si="5"/>
        <v>0</v>
      </c>
      <c r="H24" s="33">
        <f t="shared" si="5"/>
        <v>0</v>
      </c>
      <c r="I24" s="33">
        <f t="shared" si="5"/>
        <v>0</v>
      </c>
    </row>
    <row r="25" spans="1:9" s="4" customFormat="1" ht="138" customHeight="1" x14ac:dyDescent="0.25">
      <c r="A25" s="39" t="s">
        <v>22</v>
      </c>
      <c r="B25" s="34">
        <f t="shared" ref="B25:I25" si="6">B26+B27</f>
        <v>1093.5719999999999</v>
      </c>
      <c r="C25" s="34">
        <v>1093.5719999999999</v>
      </c>
      <c r="D25" s="34">
        <f t="shared" si="6"/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</row>
    <row r="26" spans="1:9" s="14" customFormat="1" ht="24.75" customHeight="1" x14ac:dyDescent="0.25">
      <c r="A26" s="40" t="s">
        <v>16</v>
      </c>
      <c r="B26" s="35">
        <f>SUM(C26:I26)</f>
        <v>1093.5719999999999</v>
      </c>
      <c r="C26" s="35">
        <v>1093.5719999999999</v>
      </c>
      <c r="D26" s="35"/>
      <c r="E26" s="35"/>
      <c r="F26" s="35"/>
      <c r="G26" s="35"/>
      <c r="H26" s="35"/>
      <c r="I26" s="35"/>
    </row>
    <row r="27" spans="1:9" s="14" customFormat="1" ht="52.5" customHeight="1" x14ac:dyDescent="0.25">
      <c r="A27" s="41" t="s">
        <v>21</v>
      </c>
      <c r="B27" s="35">
        <f>SUM(C27:I27)</f>
        <v>0</v>
      </c>
      <c r="C27" s="35"/>
      <c r="D27" s="35"/>
      <c r="E27" s="35"/>
      <c r="F27" s="35"/>
      <c r="G27" s="35"/>
      <c r="H27" s="35"/>
      <c r="I27" s="35"/>
    </row>
    <row r="28" spans="1:9" s="4" customFormat="1" ht="106.5" customHeight="1" x14ac:dyDescent="0.25">
      <c r="A28" s="42" t="s">
        <v>26</v>
      </c>
      <c r="B28" s="34">
        <f t="shared" ref="B28:I28" si="7">B29+B30</f>
        <v>388.34</v>
      </c>
      <c r="C28" s="34">
        <v>388.34</v>
      </c>
      <c r="D28" s="34">
        <f t="shared" si="7"/>
        <v>0</v>
      </c>
      <c r="E28" s="34">
        <f t="shared" si="7"/>
        <v>0</v>
      </c>
      <c r="F28" s="34">
        <f t="shared" si="7"/>
        <v>0</v>
      </c>
      <c r="G28" s="34">
        <f t="shared" si="7"/>
        <v>0</v>
      </c>
      <c r="H28" s="34">
        <f t="shared" si="7"/>
        <v>0</v>
      </c>
      <c r="I28" s="34">
        <f t="shared" si="7"/>
        <v>0</v>
      </c>
    </row>
    <row r="29" spans="1:9" s="14" customFormat="1" ht="30.75" customHeight="1" x14ac:dyDescent="0.25">
      <c r="A29" s="43" t="s">
        <v>16</v>
      </c>
      <c r="B29" s="35">
        <f>SUM(C29:I29)</f>
        <v>388.34</v>
      </c>
      <c r="C29" s="35">
        <v>388.34</v>
      </c>
      <c r="D29" s="35"/>
      <c r="E29" s="35"/>
      <c r="F29" s="35"/>
      <c r="G29" s="35"/>
      <c r="H29" s="35"/>
      <c r="I29" s="35"/>
    </row>
    <row r="30" spans="1:9" s="14" customFormat="1" ht="54" customHeight="1" x14ac:dyDescent="0.25">
      <c r="A30" s="43" t="s">
        <v>21</v>
      </c>
      <c r="B30" s="35"/>
      <c r="C30" s="35"/>
      <c r="D30" s="35"/>
      <c r="E30" s="35"/>
      <c r="F30" s="35"/>
      <c r="G30" s="35"/>
      <c r="H30" s="35"/>
      <c r="I30" s="35"/>
    </row>
    <row r="31" spans="1:9" s="14" customFormat="1" ht="125.45" customHeight="1" x14ac:dyDescent="0.25">
      <c r="A31" s="42" t="s">
        <v>23</v>
      </c>
      <c r="B31" s="34">
        <f>B32+B33</f>
        <v>1964.056</v>
      </c>
      <c r="C31" s="34">
        <f>C32+C33</f>
        <v>1850.9090000000001</v>
      </c>
      <c r="D31" s="34">
        <f>D32+D33</f>
        <v>0</v>
      </c>
      <c r="E31" s="34">
        <f>E32+E33</f>
        <v>0</v>
      </c>
      <c r="F31" s="34">
        <f t="shared" ref="F31:I31" si="8">F32+F33</f>
        <v>59</v>
      </c>
      <c r="G31" s="34">
        <f t="shared" si="8"/>
        <v>0</v>
      </c>
      <c r="H31" s="34">
        <f t="shared" si="8"/>
        <v>0</v>
      </c>
      <c r="I31" s="34">
        <f t="shared" si="8"/>
        <v>54.146999999999998</v>
      </c>
    </row>
    <row r="32" spans="1:9" s="14" customFormat="1" ht="33" customHeight="1" x14ac:dyDescent="0.25">
      <c r="A32" s="43" t="s">
        <v>16</v>
      </c>
      <c r="B32" s="35">
        <f>SUM(C32:I32)</f>
        <v>1964.056</v>
      </c>
      <c r="C32" s="35">
        <v>1850.9090000000001</v>
      </c>
      <c r="D32" s="34"/>
      <c r="E32" s="34"/>
      <c r="F32" s="34">
        <v>59</v>
      </c>
      <c r="G32" s="34"/>
      <c r="H32" s="34"/>
      <c r="I32" s="34">
        <v>54.146999999999998</v>
      </c>
    </row>
    <row r="33" spans="1:9" s="14" customFormat="1" ht="48.75" customHeight="1" x14ac:dyDescent="0.25">
      <c r="A33" s="43" t="s">
        <v>21</v>
      </c>
      <c r="B33" s="35">
        <f>SUM(C33:I33)</f>
        <v>0</v>
      </c>
      <c r="C33" s="35"/>
      <c r="D33" s="35"/>
      <c r="E33" s="35"/>
      <c r="F33" s="35"/>
      <c r="G33" s="35"/>
      <c r="H33" s="35"/>
      <c r="I33" s="35"/>
    </row>
    <row r="34" spans="1:9" s="25" customFormat="1" ht="61.5" customHeight="1" x14ac:dyDescent="0.25">
      <c r="A34" s="44" t="s">
        <v>32</v>
      </c>
      <c r="B34" s="32">
        <f t="shared" ref="B34:I34" si="9">B35+B36</f>
        <v>1061.318</v>
      </c>
      <c r="C34" s="32">
        <f t="shared" si="9"/>
        <v>1061.318</v>
      </c>
      <c r="D34" s="32">
        <f t="shared" si="9"/>
        <v>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</row>
    <row r="35" spans="1:9" s="26" customFormat="1" ht="25.5" customHeight="1" x14ac:dyDescent="0.25">
      <c r="A35" s="45" t="s">
        <v>16</v>
      </c>
      <c r="B35" s="33">
        <f>SUM(C35:I35)</f>
        <v>1061.318</v>
      </c>
      <c r="C35" s="33">
        <f>C38+C41</f>
        <v>1061.318</v>
      </c>
      <c r="D35" s="33">
        <f t="shared" ref="D35:I35" si="10">D38+D41</f>
        <v>0</v>
      </c>
      <c r="E35" s="33">
        <f t="shared" si="10"/>
        <v>0</v>
      </c>
      <c r="F35" s="33">
        <f t="shared" si="10"/>
        <v>0</v>
      </c>
      <c r="G35" s="33">
        <f t="shared" si="10"/>
        <v>0</v>
      </c>
      <c r="H35" s="33">
        <f t="shared" si="10"/>
        <v>0</v>
      </c>
      <c r="I35" s="33">
        <f t="shared" si="10"/>
        <v>0</v>
      </c>
    </row>
    <row r="36" spans="1:9" s="26" customFormat="1" ht="51" customHeight="1" x14ac:dyDescent="0.25">
      <c r="A36" s="45" t="s">
        <v>21</v>
      </c>
      <c r="B36" s="33">
        <f>SUM(C36:I36)</f>
        <v>0</v>
      </c>
      <c r="C36" s="33">
        <f>C39+C42</f>
        <v>0</v>
      </c>
      <c r="D36" s="33">
        <f t="shared" ref="D36:I36" si="11">D39+D42</f>
        <v>0</v>
      </c>
      <c r="E36" s="33">
        <f t="shared" si="11"/>
        <v>0</v>
      </c>
      <c r="F36" s="33">
        <f t="shared" si="11"/>
        <v>0</v>
      </c>
      <c r="G36" s="33">
        <f t="shared" si="11"/>
        <v>0</v>
      </c>
      <c r="H36" s="33">
        <f t="shared" si="11"/>
        <v>0</v>
      </c>
      <c r="I36" s="33">
        <f t="shared" si="11"/>
        <v>0</v>
      </c>
    </row>
    <row r="37" spans="1:9" s="4" customFormat="1" ht="61.15" customHeight="1" x14ac:dyDescent="0.25">
      <c r="A37" s="46" t="s">
        <v>27</v>
      </c>
      <c r="B37" s="34">
        <f t="shared" ref="B37:I37" si="12">B38+B39</f>
        <v>597.90800000000002</v>
      </c>
      <c r="C37" s="34">
        <f t="shared" si="12"/>
        <v>597.90800000000002</v>
      </c>
      <c r="D37" s="34">
        <f t="shared" si="12"/>
        <v>0</v>
      </c>
      <c r="E37" s="34">
        <f t="shared" si="12"/>
        <v>0</v>
      </c>
      <c r="F37" s="34">
        <f t="shared" si="12"/>
        <v>0</v>
      </c>
      <c r="G37" s="34">
        <f t="shared" si="12"/>
        <v>0</v>
      </c>
      <c r="H37" s="34">
        <f t="shared" si="12"/>
        <v>0</v>
      </c>
      <c r="I37" s="34">
        <f t="shared" si="12"/>
        <v>0</v>
      </c>
    </row>
    <row r="38" spans="1:9" s="4" customFormat="1" ht="26.25" customHeight="1" x14ac:dyDescent="0.25">
      <c r="A38" s="43" t="s">
        <v>16</v>
      </c>
      <c r="B38" s="34">
        <f>SUM(C38:I38)</f>
        <v>597.90800000000002</v>
      </c>
      <c r="C38" s="34">
        <v>597.90800000000002</v>
      </c>
      <c r="D38" s="34"/>
      <c r="E38" s="34"/>
      <c r="F38" s="34"/>
      <c r="G38" s="34"/>
      <c r="H38" s="34"/>
      <c r="I38" s="34"/>
    </row>
    <row r="39" spans="1:9" s="4" customFormat="1" ht="47.25" customHeight="1" x14ac:dyDescent="0.25">
      <c r="A39" s="41" t="s">
        <v>21</v>
      </c>
      <c r="B39" s="34">
        <f>SUM(C39:I39)</f>
        <v>0</v>
      </c>
      <c r="C39" s="34"/>
      <c r="D39" s="34"/>
      <c r="E39" s="34"/>
      <c r="F39" s="34"/>
      <c r="G39" s="34"/>
      <c r="H39" s="34"/>
      <c r="I39" s="34"/>
    </row>
    <row r="40" spans="1:9" s="4" customFormat="1" ht="94.9" customHeight="1" x14ac:dyDescent="0.25">
      <c r="A40" s="47" t="s">
        <v>28</v>
      </c>
      <c r="B40" s="34">
        <f t="shared" ref="B40:I40" si="13">B41+B42</f>
        <v>463.41</v>
      </c>
      <c r="C40" s="34">
        <v>463.41</v>
      </c>
      <c r="D40" s="34">
        <f t="shared" si="13"/>
        <v>0</v>
      </c>
      <c r="E40" s="34">
        <f t="shared" si="13"/>
        <v>0</v>
      </c>
      <c r="F40" s="34">
        <f t="shared" si="13"/>
        <v>0</v>
      </c>
      <c r="G40" s="34">
        <f t="shared" si="13"/>
        <v>0</v>
      </c>
      <c r="H40" s="34">
        <f t="shared" si="13"/>
        <v>0</v>
      </c>
      <c r="I40" s="34">
        <f t="shared" si="13"/>
        <v>0</v>
      </c>
    </row>
    <row r="41" spans="1:9" s="4" customFormat="1" ht="31.5" customHeight="1" x14ac:dyDescent="0.25">
      <c r="A41" s="41" t="s">
        <v>16</v>
      </c>
      <c r="B41" s="34">
        <f>SUM(C41:I41)</f>
        <v>463.41</v>
      </c>
      <c r="C41" s="34">
        <v>463.41</v>
      </c>
      <c r="D41" s="34"/>
      <c r="E41" s="34"/>
      <c r="F41" s="34"/>
      <c r="G41" s="34"/>
      <c r="H41" s="34"/>
      <c r="I41" s="34"/>
    </row>
    <row r="42" spans="1:9" s="4" customFormat="1" ht="45.75" customHeight="1" x14ac:dyDescent="0.25">
      <c r="A42" s="43" t="s">
        <v>21</v>
      </c>
      <c r="B42" s="34">
        <f>SUM(C42:I42)</f>
        <v>0</v>
      </c>
      <c r="C42" s="34"/>
      <c r="D42" s="34"/>
      <c r="E42" s="34"/>
      <c r="F42" s="34"/>
      <c r="G42" s="34"/>
      <c r="H42" s="34"/>
      <c r="I42" s="34"/>
    </row>
    <row r="43" spans="1:9" s="4" customFormat="1" ht="45.75" customHeight="1" x14ac:dyDescent="0.25">
      <c r="A43" s="44" t="s">
        <v>33</v>
      </c>
      <c r="B43" s="32">
        <f>B44+B45</f>
        <v>254.91399999999999</v>
      </c>
      <c r="C43" s="32">
        <f>C44+C45</f>
        <v>254.91399999999999</v>
      </c>
      <c r="D43" s="32">
        <f t="shared" ref="D43:I43" si="14">D44+D45</f>
        <v>0</v>
      </c>
      <c r="E43" s="32">
        <f t="shared" si="14"/>
        <v>0</v>
      </c>
      <c r="F43" s="32">
        <f t="shared" si="14"/>
        <v>0</v>
      </c>
      <c r="G43" s="32">
        <f t="shared" si="14"/>
        <v>0</v>
      </c>
      <c r="H43" s="32">
        <f t="shared" si="14"/>
        <v>0</v>
      </c>
      <c r="I43" s="32">
        <f t="shared" si="14"/>
        <v>0</v>
      </c>
    </row>
    <row r="44" spans="1:9" s="4" customFormat="1" ht="31.5" customHeight="1" x14ac:dyDescent="0.25">
      <c r="A44" s="45" t="s">
        <v>16</v>
      </c>
      <c r="B44" s="33">
        <f>SUM(C44:I44)</f>
        <v>254.91399999999999</v>
      </c>
      <c r="C44" s="33">
        <f>C47</f>
        <v>254.91399999999999</v>
      </c>
      <c r="D44" s="33">
        <f t="shared" ref="D44:I44" si="15">D47</f>
        <v>0</v>
      </c>
      <c r="E44" s="33">
        <f t="shared" si="15"/>
        <v>0</v>
      </c>
      <c r="F44" s="33">
        <f t="shared" si="15"/>
        <v>0</v>
      </c>
      <c r="G44" s="33">
        <f t="shared" si="15"/>
        <v>0</v>
      </c>
      <c r="H44" s="33">
        <f t="shared" si="15"/>
        <v>0</v>
      </c>
      <c r="I44" s="33">
        <f t="shared" si="15"/>
        <v>0</v>
      </c>
    </row>
    <row r="45" spans="1:9" s="4" customFormat="1" ht="45.75" customHeight="1" x14ac:dyDescent="0.25">
      <c r="A45" s="45" t="s">
        <v>21</v>
      </c>
      <c r="B45" s="33">
        <f>SUM(C45:I45)</f>
        <v>0</v>
      </c>
      <c r="C45" s="33">
        <f>C48</f>
        <v>0</v>
      </c>
      <c r="D45" s="33">
        <f t="shared" ref="D45:I45" si="16">D48</f>
        <v>0</v>
      </c>
      <c r="E45" s="33">
        <f t="shared" si="16"/>
        <v>0</v>
      </c>
      <c r="F45" s="33">
        <f t="shared" si="16"/>
        <v>0</v>
      </c>
      <c r="G45" s="33">
        <f t="shared" si="16"/>
        <v>0</v>
      </c>
      <c r="H45" s="33">
        <f t="shared" si="16"/>
        <v>0</v>
      </c>
      <c r="I45" s="33">
        <f t="shared" si="16"/>
        <v>0</v>
      </c>
    </row>
    <row r="46" spans="1:9" s="4" customFormat="1" ht="99" customHeight="1" x14ac:dyDescent="0.25">
      <c r="A46" s="46" t="s">
        <v>29</v>
      </c>
      <c r="B46" s="34">
        <f>B47+B48</f>
        <v>254.91399999999999</v>
      </c>
      <c r="C46" s="34">
        <f>C47+C48</f>
        <v>254.91399999999999</v>
      </c>
      <c r="D46" s="34">
        <f t="shared" ref="D46:I46" si="17">D47+D48</f>
        <v>0</v>
      </c>
      <c r="E46" s="34">
        <f t="shared" si="17"/>
        <v>0</v>
      </c>
      <c r="F46" s="34">
        <f t="shared" si="17"/>
        <v>0</v>
      </c>
      <c r="G46" s="34">
        <f t="shared" si="17"/>
        <v>0</v>
      </c>
      <c r="H46" s="34">
        <f t="shared" si="17"/>
        <v>0</v>
      </c>
      <c r="I46" s="34">
        <f t="shared" si="17"/>
        <v>0</v>
      </c>
    </row>
    <row r="47" spans="1:9" s="4" customFormat="1" ht="28.5" customHeight="1" x14ac:dyDescent="0.25">
      <c r="A47" s="43" t="s">
        <v>16</v>
      </c>
      <c r="B47" s="34">
        <f>SUM(C47:I47)</f>
        <v>254.91399999999999</v>
      </c>
      <c r="C47" s="34">
        <v>254.91399999999999</v>
      </c>
      <c r="D47" s="34"/>
      <c r="E47" s="34"/>
      <c r="F47" s="34"/>
      <c r="G47" s="34"/>
      <c r="H47" s="34"/>
      <c r="I47" s="34"/>
    </row>
    <row r="48" spans="1:9" s="69" customFormat="1" ht="44.45" customHeight="1" x14ac:dyDescent="0.25">
      <c r="A48" s="67" t="s">
        <v>21</v>
      </c>
      <c r="B48" s="68">
        <f>SUM(C48:I48)</f>
        <v>0</v>
      </c>
      <c r="C48" s="68"/>
      <c r="D48" s="68"/>
      <c r="E48" s="68"/>
      <c r="F48" s="68"/>
      <c r="G48" s="68"/>
      <c r="H48" s="68"/>
      <c r="I48" s="68"/>
    </row>
    <row r="49" spans="1:9" s="69" customFormat="1" ht="31.9" customHeight="1" x14ac:dyDescent="0.25">
      <c r="A49" s="70" t="s">
        <v>20</v>
      </c>
      <c r="B49" s="68">
        <f>SUM(C49:I49)</f>
        <v>0</v>
      </c>
      <c r="C49" s="68" t="s">
        <v>10</v>
      </c>
      <c r="D49" s="68" t="s">
        <v>10</v>
      </c>
      <c r="E49" s="68" t="s">
        <v>10</v>
      </c>
      <c r="F49" s="68" t="s">
        <v>10</v>
      </c>
      <c r="G49" s="68" t="s">
        <v>10</v>
      </c>
      <c r="H49" s="68" t="s">
        <v>10</v>
      </c>
      <c r="I49" s="68">
        <v>0</v>
      </c>
    </row>
    <row r="50" spans="1:9" s="7" customFormat="1" ht="31.9" customHeight="1" x14ac:dyDescent="0.25">
      <c r="A50" s="75"/>
      <c r="B50" s="75"/>
      <c r="C50" s="75"/>
      <c r="D50" s="75"/>
      <c r="E50" s="75"/>
      <c r="F50" s="5"/>
      <c r="G50" s="6"/>
      <c r="H50" s="6"/>
      <c r="I50" s="6"/>
    </row>
    <row r="51" spans="1:9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ht="13.5" customHeight="1" x14ac:dyDescent="0.25">
      <c r="A52" s="3"/>
      <c r="B52" s="3"/>
      <c r="C52" s="57"/>
      <c r="D52" s="57"/>
      <c r="E52" s="57"/>
      <c r="F52" s="57"/>
      <c r="G52" s="57"/>
      <c r="H52" s="3"/>
      <c r="I52" s="3"/>
    </row>
    <row r="53" spans="1:9" ht="19.5" customHeight="1" x14ac:dyDescent="0.35">
      <c r="A53" s="81"/>
      <c r="B53" s="82"/>
      <c r="C53" s="58"/>
      <c r="D53" s="58"/>
      <c r="E53" s="58"/>
      <c r="F53" s="58"/>
      <c r="G53" s="10"/>
      <c r="H53" s="11"/>
    </row>
    <row r="54" spans="1:9" s="62" customFormat="1" ht="26.25" x14ac:dyDescent="0.4">
      <c r="A54" s="83" t="s">
        <v>35</v>
      </c>
      <c r="B54" s="84"/>
      <c r="C54" s="59"/>
      <c r="D54" s="59"/>
      <c r="E54" s="59"/>
      <c r="F54" s="59"/>
      <c r="G54" s="60"/>
      <c r="H54" s="60"/>
      <c r="I54" s="61"/>
    </row>
    <row r="55" spans="1:9" s="62" customFormat="1" ht="26.25" x14ac:dyDescent="0.4">
      <c r="A55" s="73" t="s">
        <v>36</v>
      </c>
      <c r="B55" s="74"/>
      <c r="C55" s="74"/>
      <c r="D55" s="59"/>
      <c r="E55" s="12"/>
      <c r="F55" s="59"/>
      <c r="G55" s="63" t="s">
        <v>37</v>
      </c>
      <c r="H55" s="60"/>
      <c r="I55" s="64"/>
    </row>
    <row r="56" spans="1:9" s="7" customFormat="1" ht="26.25" x14ac:dyDescent="0.4">
      <c r="A56" s="13"/>
      <c r="B56" s="13"/>
      <c r="C56" s="65"/>
      <c r="D56" s="65"/>
      <c r="E56" s="65"/>
      <c r="F56" s="65"/>
      <c r="G56" s="66"/>
      <c r="H56" s="65"/>
      <c r="I56" s="65"/>
    </row>
  </sheetData>
  <mergeCells count="10">
    <mergeCell ref="A55:C55"/>
    <mergeCell ref="A50:E50"/>
    <mergeCell ref="A8:I12"/>
    <mergeCell ref="C13:G13"/>
    <mergeCell ref="C14:G14"/>
    <mergeCell ref="A16:A17"/>
    <mergeCell ref="B16:B17"/>
    <mergeCell ref="C16:I16"/>
    <mergeCell ref="A53:B53"/>
    <mergeCell ref="A54:B54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&amp;C2&amp;RПродовження додатка 1</oddHeader>
  </headerFooter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2024-04-08T10:10:15Z</cp:lastPrinted>
  <dcterms:created xsi:type="dcterms:W3CDTF">2022-11-30T15:13:41Z</dcterms:created>
  <dcterms:modified xsi:type="dcterms:W3CDTF">2024-04-08T10:21:56Z</dcterms:modified>
</cp:coreProperties>
</file>