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27" l="1"/>
  <c r="C43" i="27"/>
  <c r="C40" i="27"/>
  <c r="B25" i="27"/>
  <c r="D24" i="27"/>
  <c r="E24" i="27"/>
  <c r="F24" i="27"/>
  <c r="G24" i="27"/>
  <c r="H24" i="27"/>
  <c r="I24" i="27"/>
  <c r="C24" i="27"/>
  <c r="E23" i="27"/>
  <c r="F23" i="27"/>
  <c r="G23" i="27"/>
  <c r="H23" i="27"/>
  <c r="I23" i="27"/>
  <c r="C23" i="27"/>
  <c r="D23" i="27"/>
  <c r="I21" i="27" l="1"/>
  <c r="B21" i="27"/>
  <c r="D20" i="27"/>
  <c r="E20" i="27"/>
  <c r="F20" i="27"/>
  <c r="G20" i="27"/>
  <c r="H20" i="27"/>
  <c r="I20" i="27"/>
  <c r="D21" i="27"/>
  <c r="D19" i="27" s="1"/>
  <c r="E21" i="27"/>
  <c r="F21" i="27"/>
  <c r="G21" i="27"/>
  <c r="H21" i="27"/>
  <c r="C21" i="27"/>
  <c r="C20" i="27"/>
  <c r="C19" i="27" s="1"/>
  <c r="E22" i="27"/>
  <c r="D22" i="27"/>
  <c r="C22" i="27"/>
  <c r="B24" i="27"/>
  <c r="B23" i="27"/>
  <c r="B27" i="27"/>
  <c r="B26" i="27"/>
  <c r="I25" i="27"/>
  <c r="H25" i="27"/>
  <c r="G25" i="27"/>
  <c r="F25" i="27"/>
  <c r="E25" i="27"/>
  <c r="D25" i="27"/>
  <c r="C25" i="27"/>
  <c r="B30" i="27"/>
  <c r="B28" i="27" s="1"/>
  <c r="B29" i="27"/>
  <c r="I28" i="27"/>
  <c r="H28" i="27"/>
  <c r="G28" i="27"/>
  <c r="F28" i="27"/>
  <c r="E28" i="27"/>
  <c r="D28" i="27"/>
  <c r="C28" i="27"/>
  <c r="I31" i="27"/>
  <c r="H31" i="27"/>
  <c r="G31" i="27"/>
  <c r="F31" i="27"/>
  <c r="E31" i="27"/>
  <c r="D31" i="27"/>
  <c r="C31" i="27"/>
  <c r="B33" i="27"/>
  <c r="B32" i="27"/>
  <c r="B31" i="27" s="1"/>
  <c r="B36" i="27"/>
  <c r="B35" i="27"/>
  <c r="B34" i="27" s="1"/>
  <c r="D34" i="27"/>
  <c r="C34" i="27"/>
  <c r="C37" i="27"/>
  <c r="B37" i="27"/>
  <c r="B39" i="27"/>
  <c r="B38" i="27"/>
  <c r="B40" i="27"/>
  <c r="B42" i="27"/>
  <c r="B41" i="27"/>
  <c r="B45" i="27"/>
  <c r="B43" i="27" s="1"/>
  <c r="B44" i="27"/>
  <c r="I46" i="27"/>
  <c r="H46" i="27"/>
  <c r="G46" i="27"/>
  <c r="F46" i="27"/>
  <c r="E46" i="27"/>
  <c r="D46" i="27"/>
  <c r="C46" i="27"/>
  <c r="B46" i="27"/>
  <c r="B47" i="27"/>
  <c r="B48" i="27"/>
  <c r="B51" i="27"/>
  <c r="B50" i="27"/>
  <c r="B49" i="27" s="1"/>
  <c r="I49" i="27"/>
  <c r="F49" i="27"/>
  <c r="E49" i="27"/>
  <c r="D49" i="27"/>
  <c r="C49" i="27"/>
  <c r="G49" i="27"/>
  <c r="H49" i="27"/>
  <c r="I52" i="27"/>
  <c r="H52" i="27"/>
  <c r="G52" i="27"/>
  <c r="F52" i="27"/>
  <c r="E52" i="27"/>
  <c r="D52" i="27"/>
  <c r="C52" i="27"/>
  <c r="B52" i="27"/>
  <c r="B53" i="27"/>
  <c r="B54" i="27"/>
  <c r="I57" i="27"/>
  <c r="I56" i="27"/>
  <c r="I55" i="27"/>
  <c r="D56" i="27"/>
  <c r="E56" i="27"/>
  <c r="E55" i="27" s="1"/>
  <c r="F56" i="27"/>
  <c r="F55" i="27" s="1"/>
  <c r="G56" i="27"/>
  <c r="H56" i="27"/>
  <c r="H55" i="27" s="1"/>
  <c r="D57" i="27"/>
  <c r="E57" i="27"/>
  <c r="F57" i="27"/>
  <c r="G57" i="27"/>
  <c r="G55" i="27" s="1"/>
  <c r="H57" i="27"/>
  <c r="C57" i="27"/>
  <c r="C56" i="27"/>
  <c r="D55" i="27"/>
  <c r="C55" i="27"/>
  <c r="B56" i="27"/>
  <c r="B59" i="27"/>
  <c r="B60" i="27"/>
  <c r="I58" i="27"/>
  <c r="H58" i="27"/>
  <c r="G58" i="27"/>
  <c r="F58" i="27"/>
  <c r="E58" i="27"/>
  <c r="D58" i="27"/>
  <c r="C58" i="27"/>
  <c r="C61" i="27"/>
  <c r="B61" i="27"/>
  <c r="B66" i="27"/>
  <c r="B64" i="27" s="1"/>
  <c r="B65" i="27"/>
  <c r="C64" i="27"/>
  <c r="B70" i="27"/>
  <c r="B69" i="27"/>
  <c r="B68" i="27"/>
  <c r="B67" i="27" s="1"/>
  <c r="I67" i="27"/>
  <c r="H67" i="27"/>
  <c r="G67" i="27"/>
  <c r="F67" i="27"/>
  <c r="E67" i="27"/>
  <c r="D67" i="27"/>
  <c r="C67" i="27"/>
  <c r="D61" i="27"/>
  <c r="E61" i="27"/>
  <c r="F61" i="27"/>
  <c r="G61" i="27"/>
  <c r="H61" i="27"/>
  <c r="I61" i="27"/>
  <c r="B63" i="27"/>
  <c r="B62" i="27"/>
  <c r="I70" i="27"/>
  <c r="D70" i="27"/>
  <c r="C70" i="27"/>
  <c r="D64" i="27"/>
  <c r="E64" i="27"/>
  <c r="F64" i="27"/>
  <c r="G64" i="27"/>
  <c r="H64" i="27"/>
  <c r="I64" i="27"/>
  <c r="B71" i="27"/>
  <c r="B72" i="27"/>
  <c r="E70" i="27"/>
  <c r="F70" i="27"/>
  <c r="G70" i="27"/>
  <c r="H70" i="27"/>
  <c r="I69" i="27"/>
  <c r="H69" i="27"/>
  <c r="B22" i="27" l="1"/>
  <c r="I19" i="27"/>
  <c r="H19" i="27"/>
  <c r="G19" i="27"/>
  <c r="F19" i="27"/>
  <c r="E19" i="27"/>
  <c r="B20" i="27"/>
  <c r="B57" i="27"/>
  <c r="B55" i="27"/>
  <c r="B58" i="27"/>
  <c r="I34" i="27"/>
  <c r="H34" i="27"/>
  <c r="G34" i="27"/>
  <c r="F34" i="27"/>
  <c r="E34" i="27"/>
  <c r="I50" i="27" l="1"/>
  <c r="H50" i="27"/>
  <c r="G50" i="27"/>
  <c r="F50" i="27"/>
  <c r="E50" i="27"/>
  <c r="D50" i="27"/>
  <c r="I51" i="27"/>
  <c r="H51" i="27"/>
  <c r="G51" i="27"/>
  <c r="F51" i="27"/>
  <c r="E51" i="27"/>
  <c r="D51" i="27"/>
  <c r="C51" i="27"/>
  <c r="H68" i="27"/>
  <c r="G68" i="27"/>
  <c r="F68" i="27"/>
  <c r="E68" i="27"/>
  <c r="D68" i="27"/>
  <c r="C68" i="27"/>
  <c r="G69" i="27"/>
  <c r="F69" i="27"/>
  <c r="E69" i="27"/>
  <c r="D69" i="27"/>
  <c r="C69" i="27"/>
  <c r="I43" i="27" l="1"/>
  <c r="H43" i="27"/>
  <c r="G43" i="27"/>
  <c r="F43" i="27"/>
  <c r="E43" i="27"/>
  <c r="D43" i="27"/>
  <c r="I40" i="27"/>
  <c r="H40" i="27"/>
  <c r="G40" i="27"/>
  <c r="F40" i="27"/>
  <c r="E40" i="27"/>
  <c r="D40" i="27"/>
  <c r="I39" i="27"/>
  <c r="H39" i="27"/>
  <c r="G39" i="27"/>
  <c r="F39" i="27"/>
  <c r="E39" i="27"/>
  <c r="D39" i="27"/>
  <c r="C39" i="27"/>
  <c r="I38" i="27"/>
  <c r="H38" i="27"/>
  <c r="G38" i="27"/>
  <c r="F38" i="27"/>
  <c r="E38" i="27"/>
  <c r="D38" i="27"/>
  <c r="C38" i="27"/>
  <c r="B73" i="27"/>
  <c r="E37" i="27" l="1"/>
  <c r="I37" i="27"/>
  <c r="I22" i="27"/>
  <c r="H22" i="27"/>
  <c r="H37" i="27"/>
  <c r="D37" i="27"/>
  <c r="F37" i="27"/>
  <c r="G37" i="27"/>
  <c r="F22" i="27"/>
  <c r="G22" i="27"/>
  <c r="B19" i="27" l="1"/>
</calcChain>
</file>

<file path=xl/comments1.xml><?xml version="1.0" encoding="utf-8"?>
<comments xmlns="http://schemas.openxmlformats.org/spreadsheetml/2006/main">
  <authors>
    <author>User</author>
  </authors>
  <commentList>
    <comment ref="A7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<sst xmlns="http://schemas.openxmlformats.org/spreadsheetml/2006/main" count="86" uniqueCount="47">
  <si>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</si>
  <si>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</si>
  <si>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</si>
  <si>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</si>
  <si>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</si>
  <si>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</si>
  <si>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</si>
  <si>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</si>
  <si>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</si>
  <si>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</si>
  <si>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</si>
  <si>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</si>
  <si>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</si>
  <si>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</si>
  <si>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</si>
  <si>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</si>
  <si>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</si>
  <si>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</si>
  <si>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</si>
  <si>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</si>
  <si>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</si>
  <si>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</si>
  <si>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бюджет Комиш-Зорянської селищної територіальної громади</t>
  </si>
  <si>
    <t>0850300000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</si>
  <si>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</si>
  <si>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</si>
  <si>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КПКВК 0110160 "Керівництво і управління у відповідній сфері у містах (місті Києві), селищах, селах, територіальних громадах"</t>
  </si>
  <si>
    <t>КПКВК 3710160 "Керівництво і управління у відповідній сфері у містах (місті Києві), селищах, селах, територіальних громадах"</t>
  </si>
  <si>
    <t>КПКВК 5010160 "Керівництво і управління у відповідній сфері у містах (місті Києві), селищах, селах, територіальних громадах"</t>
  </si>
  <si>
    <t>Освіта</t>
  </si>
  <si>
    <t>КПКВК 0111010 "Надання дошкільної освіти"</t>
  </si>
  <si>
    <t>КПКВК 0111021 "Надання загальної середньої освіти закладами загальної середньої освіти за рахунок коштів місцевого бюджету"</t>
  </si>
  <si>
    <t>КПКВК 0111141 "Забезпечення діяльності інших закладів у сфері освіти"</t>
  </si>
  <si>
    <t>Соціальний захист та соціальне забезпечення</t>
  </si>
  <si>
    <t>Культура i мистецтво</t>
  </si>
  <si>
    <t>КПКВК 0114030 "Забезпечення діяльності бібліотек"</t>
  </si>
  <si>
    <t>КПКВК 0114060 "Забезпечення діяльності палаців i будинків культури, клубів, центрів дозвілля та iнших клубних закладів"</t>
  </si>
  <si>
    <t>КПКВК 0114081 "Забезпечення діяльності інших закладів в галузі культури і мистецтва"</t>
  </si>
  <si>
    <t>Міжбюджетні трансферти</t>
  </si>
  <si>
    <t>КПКВК 3719150 "Інші дотацї з місцевого бюджету"</t>
  </si>
  <si>
    <t>Директор Департаменту фінансів</t>
  </si>
  <si>
    <t>обласної державної адміністрації</t>
  </si>
  <si>
    <t>Сергій МЕДВІДЬ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</si>
  <si>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</si>
  <si>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</t>
  </si>
  <si>
    <t xml:space="preserve">              Додаток  38                                                                                                                                                                                                               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</si>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</sst>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6" fillId="0" borderId="0"/>
    <xf numFmtId="0" fontId="3" fillId="0" borderId="0"/>
  </cellStyleXfs>
  <cellXfs count="8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/>
    <xf numFmtId="0" fontId="5" fillId="0" borderId="0" xfId="0" applyFont="1" applyAlignment="1"/>
    <xf numFmtId="0" fontId="10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5" fillId="0" borderId="0" xfId="0" applyFont="1" applyBorder="1" applyAlignment="1">
      <alignment wrapText="1"/>
    </xf>
    <xf numFmtId="0" fontId="14" fillId="2" borderId="0" xfId="0" applyFont="1" applyFill="1"/>
    <xf numFmtId="0" fontId="15" fillId="2" borderId="0" xfId="0" applyFont="1" applyFill="1"/>
    <xf numFmtId="0" fontId="1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left" vertical="center" wrapText="1"/>
    </xf>
    <xf numFmtId="0" fontId="19" fillId="0" borderId="2" xfId="0" quotePrefix="1" applyFont="1" applyFill="1" applyBorder="1" applyAlignment="1">
      <alignment horizontal="left" vertical="center" wrapText="1"/>
    </xf>
    <xf numFmtId="0" fontId="22" fillId="0" borderId="2" xfId="0" quotePrefix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27" fillId="0" borderId="0" xfId="0" applyFont="1"/>
    <xf numFmtId="0" fontId="6" fillId="0" borderId="2" xfId="0" applyFont="1" applyBorder="1" applyAlignment="1">
      <alignment vertical="center" wrapText="1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31" fillId="0" borderId="0" xfId="0" applyNumberFormat="1" applyFont="1" applyFill="1" applyAlignment="1">
      <alignment vertical="top"/>
    </xf>
    <xf numFmtId="0" fontId="13" fillId="0" borderId="0" xfId="0" applyFont="1" applyFill="1" applyBorder="1" applyAlignment="1">
      <alignment horizontal="left" vertical="center" wrapText="1" indent="7"/>
    </xf>
    <xf numFmtId="0" fontId="27" fillId="0" borderId="0" xfId="0" applyFont="1" applyBorder="1"/>
    <xf numFmtId="0" fontId="32" fillId="0" borderId="0" xfId="0" applyFont="1"/>
    <xf numFmtId="3" fontId="31" fillId="0" borderId="0" xfId="0" applyNumberFormat="1" applyFont="1" applyFill="1" applyAlignment="1"/>
    <xf numFmtId="0" fontId="8" fillId="0" borderId="0" xfId="0" applyFont="1" applyFill="1" applyBorder="1" applyAlignment="1">
      <alignment horizontal="right" wrapText="1"/>
    </xf>
    <xf numFmtId="0" fontId="33" fillId="0" borderId="0" xfId="0" applyFont="1" applyFill="1" applyBorder="1" applyAlignment="1">
      <alignment horizontal="left" vertical="center" wrapText="1" indent="7"/>
    </xf>
    <xf numFmtId="0" fontId="33" fillId="0" borderId="1" xfId="0" applyFont="1" applyFill="1" applyBorder="1" applyAlignment="1">
      <alignment horizontal="left" vertical="center" wrapText="1" indent="7"/>
    </xf>
    <xf numFmtId="3" fontId="6" fillId="0" borderId="0" xfId="0" applyNumberFormat="1" applyFont="1" applyFill="1" applyAlignment="1">
      <alignment vertical="top"/>
    </xf>
    <xf numFmtId="0" fontId="8" fillId="0" borderId="0" xfId="0" applyFont="1" applyFill="1" applyBorder="1" applyAlignment="1">
      <alignment horizontal="left" vertical="center" wrapText="1" indent="7"/>
    </xf>
    <xf numFmtId="164" fontId="20" fillId="0" borderId="2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24" fillId="3" borderId="2" xfId="0" applyFont="1" applyFill="1" applyBorder="1" applyAlignment="1">
      <alignment vertical="center" wrapText="1"/>
    </xf>
    <xf numFmtId="164" fontId="20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49" fontId="8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27" fillId="0" borderId="0" xfId="0" applyFont="1" applyAlignment="1"/>
    <xf numFmtId="0" fontId="31" fillId="0" borderId="0" xfId="0" applyFont="1" applyFill="1" applyBorder="1" applyAlignment="1">
      <alignment horizontal="left" wrapText="1"/>
    </xf>
    <xf numFmtId="0" fontId="32" fillId="0" borderId="0" xfId="0" applyFont="1" applyAlignment="1"/>
    <xf numFmtId="0" fontId="31" fillId="0" borderId="0" xfId="0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view="pageBreakPreview" topLeftCell="A67" zoomScale="50" zoomScaleNormal="100" zoomScaleSheetLayoutView="50" workbookViewId="0">
      <selection activeCell="F17" sqref="F17"/>
    </sheetView>
  </sheetViews>
  <sheetFormatPr defaultRowHeight="15.75" x14ac:dyDescent="0.25"/>
  <cols>
    <col min="1" max="1" width="55.25" customWidth="1"/>
    <col min="2" max="2" width="1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</cols>
  <sheetData>
    <row r="1" spans="1:9" ht="30.2" customHeight="1" x14ac:dyDescent="0.35">
      <c r="A1" s="1"/>
      <c r="B1" s="1"/>
      <c r="C1" s="2"/>
      <c r="D1" s="2"/>
      <c r="E1" s="2"/>
      <c r="F1" s="11" t="s">
        <v>45</v>
      </c>
      <c r="G1" s="11"/>
      <c r="H1" s="12"/>
      <c r="I1" s="7"/>
    </row>
    <row r="2" spans="1:9" ht="53.45" customHeight="1" x14ac:dyDescent="0.35">
      <c r="A2" s="1"/>
      <c r="B2" s="1"/>
      <c r="C2" s="2"/>
      <c r="D2" s="2"/>
      <c r="E2" s="2"/>
      <c r="F2" s="11" t="s">
        <v>17</v>
      </c>
      <c r="G2" s="11"/>
      <c r="H2" s="12"/>
      <c r="I2" s="7"/>
    </row>
    <row r="3" spans="1:9" ht="25.5" customHeight="1" x14ac:dyDescent="0.35">
      <c r="A3" s="1"/>
      <c r="B3" s="1"/>
      <c r="C3" s="2"/>
      <c r="D3" s="2"/>
      <c r="E3" s="2"/>
      <c r="F3" s="11" t="s">
        <v>18</v>
      </c>
      <c r="G3" s="11"/>
      <c r="H3" s="13"/>
      <c r="I3" s="14"/>
    </row>
    <row r="4" spans="1:9" ht="30.2" customHeight="1" x14ac:dyDescent="0.35">
      <c r="A4" s="1"/>
      <c r="B4" s="1"/>
      <c r="C4" s="2"/>
      <c r="D4" s="2"/>
      <c r="E4" s="2"/>
      <c r="F4" s="11" t="s">
        <v>19</v>
      </c>
      <c r="G4" s="11"/>
      <c r="H4" s="21"/>
      <c r="I4" s="21"/>
    </row>
    <row r="5" spans="1:9" ht="30" customHeight="1" x14ac:dyDescent="0.35">
      <c r="A5" s="1"/>
      <c r="B5" s="1"/>
      <c r="C5" s="2"/>
      <c r="D5" s="2"/>
      <c r="E5" s="2"/>
      <c r="F5" s="81" t="s">
        <v>46</v>
      </c>
      <c r="G5" s="11"/>
      <c r="H5" s="4"/>
    </row>
    <row r="6" spans="1:9" ht="25.5" customHeight="1" x14ac:dyDescent="0.3">
      <c r="A6" s="1"/>
      <c r="B6" s="1"/>
      <c r="C6" s="2"/>
      <c r="D6" s="2"/>
      <c r="E6" s="2"/>
      <c r="F6" s="2"/>
      <c r="G6" s="4"/>
      <c r="H6" s="4"/>
      <c r="I6" s="5"/>
    </row>
    <row r="7" spans="1:9" ht="25.5" customHeight="1" x14ac:dyDescent="0.35">
      <c r="A7" s="10"/>
      <c r="B7" s="10"/>
      <c r="C7" s="11"/>
      <c r="D7" s="20" t="s">
        <v>12</v>
      </c>
      <c r="E7" s="11"/>
      <c r="F7" s="11"/>
      <c r="G7" s="11"/>
      <c r="H7" s="11"/>
      <c r="I7" s="11"/>
    </row>
    <row r="8" spans="1:9" ht="21.6" customHeight="1" x14ac:dyDescent="0.25">
      <c r="A8" s="76" t="s">
        <v>43</v>
      </c>
      <c r="B8" s="76"/>
      <c r="C8" s="76"/>
      <c r="D8" s="76"/>
      <c r="E8" s="76"/>
      <c r="F8" s="76"/>
      <c r="G8" s="76"/>
      <c r="H8" s="76"/>
      <c r="I8" s="76"/>
    </row>
    <row r="9" spans="1:9" ht="21.6" customHeight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ht="21.6" customHeight="1" x14ac:dyDescent="0.25">
      <c r="A10" s="76"/>
      <c r="B10" s="76"/>
      <c r="C10" s="76"/>
      <c r="D10" s="76"/>
      <c r="E10" s="76"/>
      <c r="F10" s="76"/>
      <c r="G10" s="76"/>
      <c r="H10" s="76"/>
      <c r="I10" s="76"/>
    </row>
    <row r="11" spans="1:9" ht="21.6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9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</row>
    <row r="13" spans="1:9" s="6" customFormat="1" ht="49.5" customHeight="1" x14ac:dyDescent="0.35">
      <c r="A13" s="42" t="s">
        <v>23</v>
      </c>
      <c r="B13" s="15"/>
      <c r="C13" s="77" t="s">
        <v>22</v>
      </c>
      <c r="D13" s="77"/>
      <c r="E13" s="77"/>
      <c r="F13" s="77"/>
      <c r="G13" s="77"/>
      <c r="H13" s="15"/>
      <c r="I13" s="16"/>
    </row>
    <row r="14" spans="1:9" s="6" customFormat="1" ht="27" customHeight="1" x14ac:dyDescent="0.35">
      <c r="A14" s="26" t="s">
        <v>13</v>
      </c>
      <c r="B14" s="27"/>
      <c r="C14" s="78" t="s">
        <v>14</v>
      </c>
      <c r="D14" s="78"/>
      <c r="E14" s="78"/>
      <c r="F14" s="78"/>
      <c r="G14" s="78"/>
      <c r="H14" s="18"/>
      <c r="I14" s="17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4" t="s">
        <v>1</v>
      </c>
    </row>
    <row r="16" spans="1:9" ht="30.75" customHeight="1" x14ac:dyDescent="0.25">
      <c r="A16" s="79" t="s">
        <v>0</v>
      </c>
      <c r="B16" s="79" t="s">
        <v>15</v>
      </c>
      <c r="C16" s="80" t="s">
        <v>7</v>
      </c>
      <c r="D16" s="80"/>
      <c r="E16" s="80"/>
      <c r="F16" s="80"/>
      <c r="G16" s="80"/>
      <c r="H16" s="80"/>
      <c r="I16" s="80"/>
    </row>
    <row r="17" spans="1:9" ht="140.25" customHeight="1" x14ac:dyDescent="0.25">
      <c r="A17" s="79"/>
      <c r="B17" s="79"/>
      <c r="C17" s="19" t="s">
        <v>2</v>
      </c>
      <c r="D17" s="19" t="s">
        <v>4</v>
      </c>
      <c r="E17" s="19" t="s">
        <v>5</v>
      </c>
      <c r="F17" s="19" t="s">
        <v>3</v>
      </c>
      <c r="G17" s="19" t="s">
        <v>6</v>
      </c>
      <c r="H17" s="19" t="s">
        <v>9</v>
      </c>
      <c r="I17" s="19" t="s">
        <v>11</v>
      </c>
    </row>
    <row r="18" spans="1:9" ht="21.2" customHeight="1" x14ac:dyDescent="0.25">
      <c r="A18" s="66">
        <v>1</v>
      </c>
      <c r="B18" s="66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</row>
    <row r="19" spans="1:9" ht="27.75" customHeight="1" x14ac:dyDescent="0.25">
      <c r="A19" s="24" t="s">
        <v>8</v>
      </c>
      <c r="B19" s="67">
        <f t="shared" ref="B19:I19" si="0">B20+B21</f>
        <v>16252.189</v>
      </c>
      <c r="C19" s="28">
        <f t="shared" si="0"/>
        <v>8777.6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7474.5889999999999</v>
      </c>
    </row>
    <row r="20" spans="1:9" s="58" customFormat="1" ht="29.25" customHeight="1" x14ac:dyDescent="0.25">
      <c r="A20" s="33" t="s">
        <v>16</v>
      </c>
      <c r="B20" s="57">
        <f>SUM(C20:I20)</f>
        <v>8777.6</v>
      </c>
      <c r="C20" s="57">
        <f>C23+C38+C50+C56+C68</f>
        <v>8777.6</v>
      </c>
      <c r="D20" s="57">
        <f t="shared" ref="D20:I20" si="1">D23+D38+D50+D56+D68</f>
        <v>0</v>
      </c>
      <c r="E20" s="57">
        <f t="shared" si="1"/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</row>
    <row r="21" spans="1:9" s="58" customFormat="1" ht="52.5" customHeight="1" x14ac:dyDescent="0.25">
      <c r="A21" s="33" t="s">
        <v>21</v>
      </c>
      <c r="B21" s="57">
        <f>SUM(C21:I21)</f>
        <v>7474.5889999999999</v>
      </c>
      <c r="C21" s="57">
        <f>C24+C39+C51+C57+C69</f>
        <v>0</v>
      </c>
      <c r="D21" s="57">
        <f t="shared" ref="D21:H21" si="2">D24+D39+D51+D57+D69</f>
        <v>0</v>
      </c>
      <c r="E21" s="57">
        <f t="shared" si="2"/>
        <v>0</v>
      </c>
      <c r="F21" s="57">
        <f t="shared" si="2"/>
        <v>0</v>
      </c>
      <c r="G21" s="57">
        <f t="shared" si="2"/>
        <v>0</v>
      </c>
      <c r="H21" s="57">
        <f t="shared" si="2"/>
        <v>0</v>
      </c>
      <c r="I21" s="57">
        <f>I24+I39+I51+I57+I69</f>
        <v>7474.5889999999999</v>
      </c>
    </row>
    <row r="22" spans="1:9" s="3" customFormat="1" ht="67.7" customHeight="1" x14ac:dyDescent="0.25">
      <c r="A22" s="34" t="s">
        <v>24</v>
      </c>
      <c r="B22" s="29">
        <f>B23+B24</f>
        <v>4393.6000000000004</v>
      </c>
      <c r="C22" s="29">
        <f>C23+C24</f>
        <v>4393.6000000000004</v>
      </c>
      <c r="D22" s="29">
        <f>D23+D24</f>
        <v>0</v>
      </c>
      <c r="E22" s="29">
        <f>E23+E24</f>
        <v>0</v>
      </c>
      <c r="F22" s="29">
        <f t="shared" ref="F22:I22" si="3">F23+F24</f>
        <v>0</v>
      </c>
      <c r="G22" s="29">
        <f t="shared" si="3"/>
        <v>0</v>
      </c>
      <c r="H22" s="29">
        <f t="shared" si="3"/>
        <v>0</v>
      </c>
      <c r="I22" s="29">
        <f t="shared" si="3"/>
        <v>0</v>
      </c>
    </row>
    <row r="23" spans="1:9" s="8" customFormat="1" ht="28.5" customHeight="1" x14ac:dyDescent="0.25">
      <c r="A23" s="35" t="s">
        <v>16</v>
      </c>
      <c r="B23" s="30">
        <f>SUM(C23:I23)</f>
        <v>4393.6000000000004</v>
      </c>
      <c r="C23" s="30">
        <f>C26+C29+C32+C35</f>
        <v>4393.6000000000004</v>
      </c>
      <c r="D23" s="30">
        <f>D26+D29+D32+D35</f>
        <v>0</v>
      </c>
      <c r="E23" s="30">
        <f t="shared" ref="E23:I23" si="4">E26+E29+E32+E35</f>
        <v>0</v>
      </c>
      <c r="F23" s="30">
        <f t="shared" si="4"/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</row>
    <row r="24" spans="1:9" s="8" customFormat="1" ht="46.5" customHeight="1" x14ac:dyDescent="0.25">
      <c r="A24" s="35" t="s">
        <v>21</v>
      </c>
      <c r="B24" s="30">
        <f>SUM(C24:I24)</f>
        <v>0</v>
      </c>
      <c r="C24" s="30">
        <f>C27+C30+C33+C36</f>
        <v>0</v>
      </c>
      <c r="D24" s="30">
        <f t="shared" ref="D24:I24" si="5">D27+D30+D33+D36</f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0</v>
      </c>
    </row>
    <row r="25" spans="1:9" s="3" customFormat="1" ht="149.25" customHeight="1" x14ac:dyDescent="0.25">
      <c r="A25" s="44" t="s">
        <v>25</v>
      </c>
      <c r="B25" s="31">
        <f>B26+B27</f>
        <v>3491.6</v>
      </c>
      <c r="C25" s="31">
        <f t="shared" ref="C25:I25" si="6">C26+C27</f>
        <v>3491.6</v>
      </c>
      <c r="D25" s="31">
        <f t="shared" si="6"/>
        <v>0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</row>
    <row r="26" spans="1:9" s="8" customFormat="1" ht="24.75" customHeight="1" x14ac:dyDescent="0.25">
      <c r="A26" s="36" t="s">
        <v>16</v>
      </c>
      <c r="B26" s="32">
        <f>SUM(C26:I26)</f>
        <v>3491.6</v>
      </c>
      <c r="C26" s="32">
        <v>3491.6</v>
      </c>
      <c r="D26" s="32"/>
      <c r="E26" s="32"/>
      <c r="F26" s="32"/>
      <c r="G26" s="32"/>
      <c r="H26" s="32"/>
      <c r="I26" s="32"/>
    </row>
    <row r="27" spans="1:9" s="8" customFormat="1" ht="52.5" customHeight="1" x14ac:dyDescent="0.25">
      <c r="A27" s="37" t="s">
        <v>21</v>
      </c>
      <c r="B27" s="32">
        <f>SUM(C27:I27)</f>
        <v>0</v>
      </c>
      <c r="C27" s="32"/>
      <c r="D27" s="32"/>
      <c r="E27" s="32"/>
      <c r="F27" s="32"/>
      <c r="G27" s="32"/>
      <c r="H27" s="32"/>
      <c r="I27" s="32"/>
    </row>
    <row r="28" spans="1:9" s="3" customFormat="1" ht="99.2" customHeight="1" x14ac:dyDescent="0.25">
      <c r="A28" s="44" t="s">
        <v>26</v>
      </c>
      <c r="B28" s="31">
        <f t="shared" ref="B28:I28" si="7">B29+B30</f>
        <v>244</v>
      </c>
      <c r="C28" s="31">
        <f t="shared" si="7"/>
        <v>244</v>
      </c>
      <c r="D28" s="31">
        <f t="shared" si="7"/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</row>
    <row r="29" spans="1:9" s="8" customFormat="1" ht="30.75" customHeight="1" x14ac:dyDescent="0.25">
      <c r="A29" s="38" t="s">
        <v>16</v>
      </c>
      <c r="B29" s="32">
        <f>SUM(C29:I29)</f>
        <v>244</v>
      </c>
      <c r="C29" s="32">
        <v>244</v>
      </c>
      <c r="D29" s="32"/>
      <c r="E29" s="32"/>
      <c r="F29" s="32"/>
      <c r="G29" s="32"/>
      <c r="H29" s="32"/>
      <c r="I29" s="32"/>
    </row>
    <row r="30" spans="1:9" s="8" customFormat="1" ht="54" customHeight="1" x14ac:dyDescent="0.25">
      <c r="A30" s="38" t="s">
        <v>21</v>
      </c>
      <c r="B30" s="32">
        <f>SUM(C30:I30)</f>
        <v>0</v>
      </c>
      <c r="C30" s="32"/>
      <c r="D30" s="32"/>
      <c r="E30" s="32"/>
      <c r="F30" s="32"/>
      <c r="G30" s="32"/>
      <c r="H30" s="32"/>
      <c r="I30" s="32"/>
    </row>
    <row r="31" spans="1:9" s="3" customFormat="1" ht="105.75" customHeight="1" x14ac:dyDescent="0.25">
      <c r="A31" s="44" t="s">
        <v>27</v>
      </c>
      <c r="B31" s="31">
        <f t="shared" ref="B31:I31" si="8">B32+B33</f>
        <v>172</v>
      </c>
      <c r="C31" s="31">
        <f t="shared" si="8"/>
        <v>172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</row>
    <row r="32" spans="1:9" s="8" customFormat="1" ht="25.5" customHeight="1" x14ac:dyDescent="0.25">
      <c r="A32" s="38" t="s">
        <v>16</v>
      </c>
      <c r="B32" s="32">
        <f>SUM(C32:I32)</f>
        <v>172</v>
      </c>
      <c r="C32" s="32">
        <v>172</v>
      </c>
      <c r="D32" s="32"/>
      <c r="E32" s="32"/>
      <c r="F32" s="32"/>
      <c r="G32" s="32"/>
      <c r="H32" s="32"/>
      <c r="I32" s="32"/>
    </row>
    <row r="33" spans="1:9" s="8" customFormat="1" ht="48.75" customHeight="1" x14ac:dyDescent="0.25">
      <c r="A33" s="38" t="s">
        <v>21</v>
      </c>
      <c r="B33" s="32">
        <f>SUM(C33:I33)</f>
        <v>0</v>
      </c>
      <c r="C33" s="32"/>
      <c r="D33" s="32"/>
      <c r="E33" s="32"/>
      <c r="F33" s="32"/>
      <c r="G33" s="32"/>
      <c r="H33" s="32"/>
      <c r="I33" s="32"/>
    </row>
    <row r="34" spans="1:9" s="8" customFormat="1" ht="95.1" customHeight="1" x14ac:dyDescent="0.25">
      <c r="A34" s="44" t="s">
        <v>28</v>
      </c>
      <c r="B34" s="32">
        <f>B35+B36</f>
        <v>486</v>
      </c>
      <c r="C34" s="32">
        <f>C35+C36</f>
        <v>486</v>
      </c>
      <c r="D34" s="32">
        <f>D35+D36</f>
        <v>0</v>
      </c>
      <c r="E34" s="32">
        <f t="shared" ref="E34:I34" si="9">E35+E36</f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</row>
    <row r="35" spans="1:9" s="8" customFormat="1" ht="38.1" customHeight="1" x14ac:dyDescent="0.25">
      <c r="A35" s="38" t="s">
        <v>16</v>
      </c>
      <c r="B35" s="32">
        <f>SUM(C35:I35)</f>
        <v>486</v>
      </c>
      <c r="C35" s="32">
        <v>486</v>
      </c>
      <c r="D35" s="32"/>
      <c r="E35" s="32"/>
      <c r="F35" s="32"/>
      <c r="G35" s="32"/>
      <c r="H35" s="32"/>
      <c r="I35" s="32"/>
    </row>
    <row r="36" spans="1:9" s="8" customFormat="1" ht="44.1" customHeight="1" x14ac:dyDescent="0.25">
      <c r="A36" s="38" t="s">
        <v>21</v>
      </c>
      <c r="B36" s="32">
        <f>SUM(C36:I36)</f>
        <v>0</v>
      </c>
      <c r="C36" s="32"/>
      <c r="D36" s="32"/>
      <c r="E36" s="32"/>
      <c r="F36" s="32"/>
      <c r="G36" s="32"/>
      <c r="H36" s="32"/>
      <c r="I36" s="32"/>
    </row>
    <row r="37" spans="1:9" s="22" customFormat="1" ht="55.5" customHeight="1" x14ac:dyDescent="0.25">
      <c r="A37" s="39" t="s">
        <v>29</v>
      </c>
      <c r="B37" s="29">
        <f>B38+B39</f>
        <v>2814</v>
      </c>
      <c r="C37" s="29">
        <f>C38+C39</f>
        <v>2814</v>
      </c>
      <c r="D37" s="29">
        <f t="shared" ref="D37:I37" si="10">D38+D39</f>
        <v>0</v>
      </c>
      <c r="E37" s="29">
        <f t="shared" si="10"/>
        <v>0</v>
      </c>
      <c r="F37" s="29">
        <f t="shared" si="10"/>
        <v>0</v>
      </c>
      <c r="G37" s="29">
        <f t="shared" si="10"/>
        <v>0</v>
      </c>
      <c r="H37" s="29">
        <f t="shared" si="10"/>
        <v>0</v>
      </c>
      <c r="I37" s="29">
        <f t="shared" si="10"/>
        <v>0</v>
      </c>
    </row>
    <row r="38" spans="1:9" s="23" customFormat="1" ht="25.5" customHeight="1" x14ac:dyDescent="0.25">
      <c r="A38" s="40" t="s">
        <v>16</v>
      </c>
      <c r="B38" s="30">
        <f>SUM(C38:I38)</f>
        <v>2814</v>
      </c>
      <c r="C38" s="30">
        <f>C41+C44+C47</f>
        <v>2814</v>
      </c>
      <c r="D38" s="30">
        <f t="shared" ref="D38:I38" si="11">D41+D44+D47</f>
        <v>0</v>
      </c>
      <c r="E38" s="30">
        <f t="shared" si="11"/>
        <v>0</v>
      </c>
      <c r="F38" s="30">
        <f t="shared" si="11"/>
        <v>0</v>
      </c>
      <c r="G38" s="30">
        <f t="shared" si="11"/>
        <v>0</v>
      </c>
      <c r="H38" s="30">
        <f t="shared" si="11"/>
        <v>0</v>
      </c>
      <c r="I38" s="30">
        <f t="shared" si="11"/>
        <v>0</v>
      </c>
    </row>
    <row r="39" spans="1:9" s="23" customFormat="1" ht="51" customHeight="1" x14ac:dyDescent="0.25">
      <c r="A39" s="40" t="s">
        <v>21</v>
      </c>
      <c r="B39" s="30">
        <f>SUM(C39:I39)</f>
        <v>0</v>
      </c>
      <c r="C39" s="30">
        <f>C42+C45+C48</f>
        <v>0</v>
      </c>
      <c r="D39" s="30">
        <f t="shared" ref="D39:I39" si="12">D42+D45+D48</f>
        <v>0</v>
      </c>
      <c r="E39" s="30">
        <f t="shared" si="12"/>
        <v>0</v>
      </c>
      <c r="F39" s="30">
        <f t="shared" si="12"/>
        <v>0</v>
      </c>
      <c r="G39" s="30">
        <f t="shared" si="12"/>
        <v>0</v>
      </c>
      <c r="H39" s="30">
        <f t="shared" si="12"/>
        <v>0</v>
      </c>
      <c r="I39" s="30">
        <f t="shared" si="12"/>
        <v>0</v>
      </c>
    </row>
    <row r="40" spans="1:9" s="3" customFormat="1" ht="54" customHeight="1" x14ac:dyDescent="0.25">
      <c r="A40" s="44" t="s">
        <v>30</v>
      </c>
      <c r="B40" s="31">
        <f>B41+B42</f>
        <v>1198</v>
      </c>
      <c r="C40" s="31">
        <f>C41+C42</f>
        <v>1198</v>
      </c>
      <c r="D40" s="31">
        <f t="shared" ref="D40:I40" si="13">D41+D42</f>
        <v>0</v>
      </c>
      <c r="E40" s="31">
        <f t="shared" si="13"/>
        <v>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</row>
    <row r="41" spans="1:9" s="8" customFormat="1" ht="26.45" customHeight="1" x14ac:dyDescent="0.25">
      <c r="A41" s="38" t="s">
        <v>16</v>
      </c>
      <c r="B41" s="32">
        <f>SUM(C41:I41)</f>
        <v>1198</v>
      </c>
      <c r="C41" s="32">
        <v>1198</v>
      </c>
      <c r="D41" s="32"/>
      <c r="E41" s="32"/>
      <c r="F41" s="32"/>
      <c r="G41" s="32"/>
      <c r="H41" s="32"/>
      <c r="I41" s="32"/>
    </row>
    <row r="42" spans="1:9" s="8" customFormat="1" ht="47.25" customHeight="1" x14ac:dyDescent="0.25">
      <c r="A42" s="37" t="s">
        <v>21</v>
      </c>
      <c r="B42" s="32">
        <f>SUM(C42:I42)</f>
        <v>0</v>
      </c>
      <c r="C42" s="32"/>
      <c r="D42" s="32"/>
      <c r="E42" s="32"/>
      <c r="F42" s="32"/>
      <c r="G42" s="32"/>
      <c r="H42" s="32"/>
      <c r="I42" s="32"/>
    </row>
    <row r="43" spans="1:9" s="3" customFormat="1" ht="105" customHeight="1" x14ac:dyDescent="0.25">
      <c r="A43" s="44" t="s">
        <v>31</v>
      </c>
      <c r="B43" s="31">
        <f>B44+B45</f>
        <v>1250</v>
      </c>
      <c r="C43" s="31">
        <f>C44+C45</f>
        <v>1250</v>
      </c>
      <c r="D43" s="31">
        <f t="shared" ref="D43:I43" si="14">D44+D45</f>
        <v>0</v>
      </c>
      <c r="E43" s="31">
        <f t="shared" si="14"/>
        <v>0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</row>
    <row r="44" spans="1:9" s="8" customFormat="1" ht="31.7" customHeight="1" x14ac:dyDescent="0.25">
      <c r="A44" s="37" t="s">
        <v>16</v>
      </c>
      <c r="B44" s="32">
        <f>SUM(C44:I44)</f>
        <v>1250</v>
      </c>
      <c r="C44" s="32">
        <v>1250</v>
      </c>
      <c r="D44" s="32"/>
      <c r="E44" s="32"/>
      <c r="F44" s="32"/>
      <c r="G44" s="32"/>
      <c r="H44" s="32"/>
      <c r="I44" s="32"/>
    </row>
    <row r="45" spans="1:9" s="8" customFormat="1" ht="45.75" customHeight="1" x14ac:dyDescent="0.25">
      <c r="A45" s="38" t="s">
        <v>21</v>
      </c>
      <c r="B45" s="32">
        <f>SUM(C45:I45)</f>
        <v>0</v>
      </c>
      <c r="C45" s="32"/>
      <c r="D45" s="32"/>
      <c r="E45" s="32"/>
      <c r="F45" s="32"/>
      <c r="G45" s="32"/>
      <c r="H45" s="32"/>
      <c r="I45" s="32"/>
    </row>
    <row r="46" spans="1:9" s="3" customFormat="1" ht="63.75" customHeight="1" x14ac:dyDescent="0.25">
      <c r="A46" s="44" t="s">
        <v>32</v>
      </c>
      <c r="B46" s="31">
        <f t="shared" ref="B46:I46" si="15">B47+B48</f>
        <v>366</v>
      </c>
      <c r="C46" s="31">
        <f t="shared" si="15"/>
        <v>366</v>
      </c>
      <c r="D46" s="31">
        <f t="shared" si="15"/>
        <v>0</v>
      </c>
      <c r="E46" s="31">
        <f t="shared" si="15"/>
        <v>0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</row>
    <row r="47" spans="1:9" s="8" customFormat="1" ht="24.75" customHeight="1" x14ac:dyDescent="0.25">
      <c r="A47" s="38" t="s">
        <v>16</v>
      </c>
      <c r="B47" s="32">
        <f>SUM(C47:I47)</f>
        <v>366</v>
      </c>
      <c r="C47" s="32">
        <v>366</v>
      </c>
      <c r="D47" s="32"/>
      <c r="E47" s="32"/>
      <c r="F47" s="32"/>
      <c r="G47" s="32"/>
      <c r="H47" s="32"/>
      <c r="I47" s="32"/>
    </row>
    <row r="48" spans="1:9" s="8" customFormat="1" ht="46.5" customHeight="1" x14ac:dyDescent="0.25">
      <c r="A48" s="38" t="s">
        <v>21</v>
      </c>
      <c r="B48" s="32">
        <f>SUM(C48:I48)</f>
        <v>0</v>
      </c>
      <c r="C48" s="32"/>
      <c r="D48" s="32"/>
      <c r="E48" s="32"/>
      <c r="F48" s="32"/>
      <c r="G48" s="32"/>
      <c r="H48" s="32"/>
      <c r="I48" s="32"/>
    </row>
    <row r="49" spans="1:9" s="61" customFormat="1" ht="46.5" customHeight="1" x14ac:dyDescent="0.25">
      <c r="A49" s="65" t="s">
        <v>33</v>
      </c>
      <c r="B49" s="60">
        <f>B50+B51</f>
        <v>882</v>
      </c>
      <c r="C49" s="60">
        <f>C50+C51</f>
        <v>882</v>
      </c>
      <c r="D49" s="60">
        <f>D50+D51</f>
        <v>0</v>
      </c>
      <c r="E49" s="60">
        <f>E50+E51</f>
        <v>0</v>
      </c>
      <c r="F49" s="60">
        <f>F50+F51</f>
        <v>0</v>
      </c>
      <c r="G49" s="60">
        <f t="shared" ref="G49:H49" si="16">G50+G51</f>
        <v>0</v>
      </c>
      <c r="H49" s="60">
        <f t="shared" si="16"/>
        <v>0</v>
      </c>
      <c r="I49" s="60">
        <f>I50+I51</f>
        <v>0</v>
      </c>
    </row>
    <row r="50" spans="1:9" s="64" customFormat="1" ht="46.5" customHeight="1" x14ac:dyDescent="0.25">
      <c r="A50" s="62" t="s">
        <v>16</v>
      </c>
      <c r="B50" s="63">
        <f>SUM(C50:I50)</f>
        <v>882</v>
      </c>
      <c r="C50" s="63">
        <f t="shared" ref="C50:I51" si="17">C53</f>
        <v>882</v>
      </c>
      <c r="D50" s="63">
        <f t="shared" si="17"/>
        <v>0</v>
      </c>
      <c r="E50" s="63">
        <f t="shared" si="17"/>
        <v>0</v>
      </c>
      <c r="F50" s="63">
        <f t="shared" si="17"/>
        <v>0</v>
      </c>
      <c r="G50" s="63">
        <f t="shared" si="17"/>
        <v>0</v>
      </c>
      <c r="H50" s="63">
        <f t="shared" si="17"/>
        <v>0</v>
      </c>
      <c r="I50" s="63">
        <f t="shared" si="17"/>
        <v>0</v>
      </c>
    </row>
    <row r="51" spans="1:9" s="64" customFormat="1" ht="46.5" customHeight="1" x14ac:dyDescent="0.25">
      <c r="A51" s="62" t="s">
        <v>21</v>
      </c>
      <c r="B51" s="63">
        <f>SUM(C51:I51)</f>
        <v>0</v>
      </c>
      <c r="C51" s="63">
        <f>C54</f>
        <v>0</v>
      </c>
      <c r="D51" s="63">
        <f t="shared" si="17"/>
        <v>0</v>
      </c>
      <c r="E51" s="63">
        <f t="shared" si="17"/>
        <v>0</v>
      </c>
      <c r="F51" s="63">
        <f t="shared" si="17"/>
        <v>0</v>
      </c>
      <c r="G51" s="63">
        <f t="shared" si="17"/>
        <v>0</v>
      </c>
      <c r="H51" s="63">
        <f t="shared" si="17"/>
        <v>0</v>
      </c>
      <c r="I51" s="63">
        <f t="shared" si="17"/>
        <v>0</v>
      </c>
    </row>
    <row r="52" spans="1:9" s="3" customFormat="1" ht="147" customHeight="1" x14ac:dyDescent="0.25">
      <c r="A52" s="44" t="s">
        <v>44</v>
      </c>
      <c r="B52" s="31">
        <f t="shared" ref="B52:I52" si="18">B53+B54</f>
        <v>882</v>
      </c>
      <c r="C52" s="31">
        <f t="shared" si="18"/>
        <v>882</v>
      </c>
      <c r="D52" s="31">
        <f t="shared" si="18"/>
        <v>0</v>
      </c>
      <c r="E52" s="31">
        <f t="shared" si="18"/>
        <v>0</v>
      </c>
      <c r="F52" s="31">
        <f t="shared" si="18"/>
        <v>0</v>
      </c>
      <c r="G52" s="31">
        <f t="shared" si="18"/>
        <v>0</v>
      </c>
      <c r="H52" s="31">
        <f t="shared" si="18"/>
        <v>0</v>
      </c>
      <c r="I52" s="31">
        <f t="shared" si="18"/>
        <v>0</v>
      </c>
    </row>
    <row r="53" spans="1:9" s="8" customFormat="1" ht="46.5" customHeight="1" x14ac:dyDescent="0.25">
      <c r="A53" s="38" t="s">
        <v>16</v>
      </c>
      <c r="B53" s="32">
        <f>SUM(C53:I53)</f>
        <v>882</v>
      </c>
      <c r="C53" s="32">
        <v>882</v>
      </c>
      <c r="D53" s="32"/>
      <c r="E53" s="32"/>
      <c r="F53" s="32"/>
      <c r="G53" s="32"/>
      <c r="H53" s="32"/>
      <c r="I53" s="32"/>
    </row>
    <row r="54" spans="1:9" s="8" customFormat="1" ht="46.5" customHeight="1" x14ac:dyDescent="0.25">
      <c r="A54" s="38" t="s">
        <v>21</v>
      </c>
      <c r="B54" s="32">
        <f>SUM(C54:I54)</f>
        <v>0</v>
      </c>
      <c r="C54" s="32"/>
      <c r="D54" s="32"/>
      <c r="E54" s="32"/>
      <c r="F54" s="32"/>
      <c r="G54" s="32"/>
      <c r="H54" s="32"/>
      <c r="I54" s="32"/>
    </row>
    <row r="55" spans="1:9" s="61" customFormat="1" ht="46.5" customHeight="1" x14ac:dyDescent="0.25">
      <c r="A55" s="65" t="s">
        <v>34</v>
      </c>
      <c r="B55" s="60">
        <f>B56+B57</f>
        <v>688</v>
      </c>
      <c r="C55" s="60">
        <f>C56+C57</f>
        <v>688</v>
      </c>
      <c r="D55" s="60">
        <f t="shared" ref="D55:H55" si="19">D56+D57</f>
        <v>0</v>
      </c>
      <c r="E55" s="60">
        <f t="shared" si="19"/>
        <v>0</v>
      </c>
      <c r="F55" s="60">
        <f t="shared" si="19"/>
        <v>0</v>
      </c>
      <c r="G55" s="60">
        <f t="shared" si="19"/>
        <v>0</v>
      </c>
      <c r="H55" s="60">
        <f t="shared" si="19"/>
        <v>0</v>
      </c>
      <c r="I55" s="60">
        <f>I56+I57</f>
        <v>0</v>
      </c>
    </row>
    <row r="56" spans="1:9" s="64" customFormat="1" ht="46.5" customHeight="1" x14ac:dyDescent="0.25">
      <c r="A56" s="62" t="s">
        <v>16</v>
      </c>
      <c r="B56" s="63">
        <f>SUM(C56:I56)</f>
        <v>688</v>
      </c>
      <c r="C56" s="63">
        <f>C59+C62+C65</f>
        <v>688</v>
      </c>
      <c r="D56" s="63">
        <f t="shared" ref="D56:H56" si="20">D59+D62+D65</f>
        <v>0</v>
      </c>
      <c r="E56" s="63">
        <f t="shared" si="20"/>
        <v>0</v>
      </c>
      <c r="F56" s="63">
        <f t="shared" si="20"/>
        <v>0</v>
      </c>
      <c r="G56" s="63">
        <f t="shared" si="20"/>
        <v>0</v>
      </c>
      <c r="H56" s="63">
        <f t="shared" si="20"/>
        <v>0</v>
      </c>
      <c r="I56" s="63">
        <f>I59+I62+I65</f>
        <v>0</v>
      </c>
    </row>
    <row r="57" spans="1:9" s="64" customFormat="1" ht="46.5" customHeight="1" x14ac:dyDescent="0.25">
      <c r="A57" s="62" t="s">
        <v>21</v>
      </c>
      <c r="B57" s="63">
        <f>SUM(C57:I57)</f>
        <v>0</v>
      </c>
      <c r="C57" s="63">
        <f>C60+C63+C66</f>
        <v>0</v>
      </c>
      <c r="D57" s="63">
        <f t="shared" ref="D57:H57" si="21">D60+D63+D66</f>
        <v>0</v>
      </c>
      <c r="E57" s="63">
        <f t="shared" si="21"/>
        <v>0</v>
      </c>
      <c r="F57" s="63">
        <f t="shared" si="21"/>
        <v>0</v>
      </c>
      <c r="G57" s="63">
        <f t="shared" si="21"/>
        <v>0</v>
      </c>
      <c r="H57" s="63">
        <f t="shared" si="21"/>
        <v>0</v>
      </c>
      <c r="I57" s="63">
        <f>I60+I63+I66</f>
        <v>0</v>
      </c>
    </row>
    <row r="58" spans="1:9" s="3" customFormat="1" ht="60" customHeight="1" x14ac:dyDescent="0.25">
      <c r="A58" s="44" t="s">
        <v>35</v>
      </c>
      <c r="B58" s="31">
        <f t="shared" ref="B58:I58" si="22">B59+B60</f>
        <v>66</v>
      </c>
      <c r="C58" s="31">
        <f t="shared" si="22"/>
        <v>66</v>
      </c>
      <c r="D58" s="31">
        <f t="shared" si="22"/>
        <v>0</v>
      </c>
      <c r="E58" s="31">
        <f t="shared" si="22"/>
        <v>0</v>
      </c>
      <c r="F58" s="31">
        <f t="shared" si="22"/>
        <v>0</v>
      </c>
      <c r="G58" s="31">
        <f t="shared" si="22"/>
        <v>0</v>
      </c>
      <c r="H58" s="31">
        <f t="shared" si="22"/>
        <v>0</v>
      </c>
      <c r="I58" s="31">
        <f t="shared" si="22"/>
        <v>0</v>
      </c>
    </row>
    <row r="59" spans="1:9" s="8" customFormat="1" ht="46.5" customHeight="1" x14ac:dyDescent="0.25">
      <c r="A59" s="38" t="s">
        <v>16</v>
      </c>
      <c r="B59" s="32">
        <f>SUM(C59:I59)</f>
        <v>66</v>
      </c>
      <c r="C59" s="32">
        <v>66</v>
      </c>
      <c r="D59" s="32"/>
      <c r="E59" s="32"/>
      <c r="F59" s="32"/>
      <c r="G59" s="32"/>
      <c r="H59" s="32"/>
      <c r="I59" s="32"/>
    </row>
    <row r="60" spans="1:9" s="8" customFormat="1" ht="46.5" customHeight="1" x14ac:dyDescent="0.25">
      <c r="A60" s="38" t="s">
        <v>21</v>
      </c>
      <c r="B60" s="32">
        <f>SUM(C60:I60)</f>
        <v>0</v>
      </c>
      <c r="C60" s="32"/>
      <c r="D60" s="32"/>
      <c r="E60" s="32"/>
      <c r="F60" s="32"/>
      <c r="G60" s="32"/>
      <c r="H60" s="32"/>
      <c r="I60" s="32"/>
    </row>
    <row r="61" spans="1:9" s="3" customFormat="1" ht="108" customHeight="1" x14ac:dyDescent="0.25">
      <c r="A61" s="44" t="s">
        <v>36</v>
      </c>
      <c r="B61" s="31">
        <f>B62+B63</f>
        <v>500</v>
      </c>
      <c r="C61" s="31">
        <f>C62+C63</f>
        <v>500</v>
      </c>
      <c r="D61" s="31">
        <f t="shared" ref="D61:I61" si="23">D62+D63</f>
        <v>0</v>
      </c>
      <c r="E61" s="31">
        <f t="shared" si="23"/>
        <v>0</v>
      </c>
      <c r="F61" s="31">
        <f t="shared" si="23"/>
        <v>0</v>
      </c>
      <c r="G61" s="31">
        <f t="shared" si="23"/>
        <v>0</v>
      </c>
      <c r="H61" s="31">
        <f t="shared" si="23"/>
        <v>0</v>
      </c>
      <c r="I61" s="31">
        <f t="shared" si="23"/>
        <v>0</v>
      </c>
    </row>
    <row r="62" spans="1:9" s="8" customFormat="1" ht="31.5" customHeight="1" x14ac:dyDescent="0.25">
      <c r="A62" s="38" t="s">
        <v>16</v>
      </c>
      <c r="B62" s="32">
        <f>SUM(C62:I62)</f>
        <v>500</v>
      </c>
      <c r="C62" s="32">
        <v>500</v>
      </c>
      <c r="D62" s="32"/>
      <c r="E62" s="32"/>
      <c r="F62" s="32"/>
      <c r="G62" s="32"/>
      <c r="H62" s="32"/>
      <c r="I62" s="32"/>
    </row>
    <row r="63" spans="1:9" s="8" customFormat="1" ht="46.5" customHeight="1" x14ac:dyDescent="0.25">
      <c r="A63" s="38" t="s">
        <v>21</v>
      </c>
      <c r="B63" s="32">
        <f>SUM(C63:I63)</f>
        <v>0</v>
      </c>
      <c r="C63" s="32"/>
      <c r="D63" s="32"/>
      <c r="E63" s="32"/>
      <c r="F63" s="32"/>
      <c r="G63" s="32"/>
      <c r="H63" s="32"/>
      <c r="I63" s="32"/>
    </row>
    <row r="64" spans="1:9" s="3" customFormat="1" ht="96" customHeight="1" x14ac:dyDescent="0.25">
      <c r="A64" s="44" t="s">
        <v>37</v>
      </c>
      <c r="B64" s="31">
        <f>B65+B66</f>
        <v>122</v>
      </c>
      <c r="C64" s="31">
        <f>C65+C66</f>
        <v>122</v>
      </c>
      <c r="D64" s="31">
        <f t="shared" ref="D64:I64" si="24">D65+D66</f>
        <v>0</v>
      </c>
      <c r="E64" s="31">
        <f t="shared" si="24"/>
        <v>0</v>
      </c>
      <c r="F64" s="31">
        <f t="shared" si="24"/>
        <v>0</v>
      </c>
      <c r="G64" s="31">
        <f t="shared" si="24"/>
        <v>0</v>
      </c>
      <c r="H64" s="31">
        <f t="shared" si="24"/>
        <v>0</v>
      </c>
      <c r="I64" s="31">
        <f t="shared" si="24"/>
        <v>0</v>
      </c>
    </row>
    <row r="65" spans="1:9" s="8" customFormat="1" ht="39" customHeight="1" x14ac:dyDescent="0.25">
      <c r="A65" s="38" t="s">
        <v>16</v>
      </c>
      <c r="B65" s="32">
        <f>SUM(C65:I65)</f>
        <v>122</v>
      </c>
      <c r="C65" s="32">
        <v>122</v>
      </c>
      <c r="D65" s="32"/>
      <c r="E65" s="32"/>
      <c r="F65" s="32"/>
      <c r="G65" s="32"/>
      <c r="H65" s="32"/>
      <c r="I65" s="32"/>
    </row>
    <row r="66" spans="1:9" s="8" customFormat="1" ht="46.5" customHeight="1" x14ac:dyDescent="0.25">
      <c r="A66" s="38" t="s">
        <v>21</v>
      </c>
      <c r="B66" s="32">
        <f>SUM(C66:I66)</f>
        <v>0</v>
      </c>
      <c r="C66" s="32"/>
      <c r="D66" s="32"/>
      <c r="E66" s="32"/>
      <c r="F66" s="32"/>
      <c r="G66" s="32"/>
      <c r="H66" s="32"/>
      <c r="I66" s="32"/>
    </row>
    <row r="67" spans="1:9" s="61" customFormat="1" ht="46.5" customHeight="1" x14ac:dyDescent="0.25">
      <c r="A67" s="59" t="s">
        <v>38</v>
      </c>
      <c r="B67" s="60">
        <f t="shared" ref="B67:I67" si="25">B68+B69</f>
        <v>7474.5889999999999</v>
      </c>
      <c r="C67" s="60">
        <f t="shared" si="25"/>
        <v>0</v>
      </c>
      <c r="D67" s="60">
        <f t="shared" si="25"/>
        <v>0</v>
      </c>
      <c r="E67" s="60">
        <f t="shared" si="25"/>
        <v>0</v>
      </c>
      <c r="F67" s="60">
        <f t="shared" si="25"/>
        <v>0</v>
      </c>
      <c r="G67" s="60">
        <f t="shared" si="25"/>
        <v>0</v>
      </c>
      <c r="H67" s="60">
        <f t="shared" si="25"/>
        <v>0</v>
      </c>
      <c r="I67" s="60">
        <f t="shared" si="25"/>
        <v>7474.5889999999999</v>
      </c>
    </row>
    <row r="68" spans="1:9" s="64" customFormat="1" ht="46.5" customHeight="1" x14ac:dyDescent="0.25">
      <c r="A68" s="62" t="s">
        <v>16</v>
      </c>
      <c r="B68" s="63">
        <f>SUM(C68:I68)</f>
        <v>0</v>
      </c>
      <c r="C68" s="63">
        <f t="shared" ref="C68:H69" si="26">C71</f>
        <v>0</v>
      </c>
      <c r="D68" s="63">
        <f t="shared" si="26"/>
        <v>0</v>
      </c>
      <c r="E68" s="63">
        <f t="shared" si="26"/>
        <v>0</v>
      </c>
      <c r="F68" s="63">
        <f t="shared" si="26"/>
        <v>0</v>
      </c>
      <c r="G68" s="63">
        <f t="shared" si="26"/>
        <v>0</v>
      </c>
      <c r="H68" s="63">
        <f t="shared" si="26"/>
        <v>0</v>
      </c>
      <c r="I68" s="63">
        <v>0</v>
      </c>
    </row>
    <row r="69" spans="1:9" s="64" customFormat="1" ht="46.5" customHeight="1" x14ac:dyDescent="0.25">
      <c r="A69" s="62" t="s">
        <v>21</v>
      </c>
      <c r="B69" s="63">
        <f>SUM(C69:I69)</f>
        <v>7474.5889999999999</v>
      </c>
      <c r="C69" s="63">
        <f t="shared" si="26"/>
        <v>0</v>
      </c>
      <c r="D69" s="63">
        <f t="shared" si="26"/>
        <v>0</v>
      </c>
      <c r="E69" s="63">
        <f t="shared" si="26"/>
        <v>0</v>
      </c>
      <c r="F69" s="63">
        <f t="shared" si="26"/>
        <v>0</v>
      </c>
      <c r="G69" s="63">
        <f t="shared" si="26"/>
        <v>0</v>
      </c>
      <c r="H69" s="63">
        <f>H72</f>
        <v>0</v>
      </c>
      <c r="I69" s="63">
        <f>I72</f>
        <v>7474.5889999999999</v>
      </c>
    </row>
    <row r="70" spans="1:9" s="3" customFormat="1" ht="52.5" customHeight="1" x14ac:dyDescent="0.25">
      <c r="A70" s="44" t="s">
        <v>39</v>
      </c>
      <c r="B70" s="31">
        <f>B71+B72</f>
        <v>7474.5889999999999</v>
      </c>
      <c r="C70" s="31">
        <f>C71+C72</f>
        <v>0</v>
      </c>
      <c r="D70" s="31">
        <f>D71+D72</f>
        <v>0</v>
      </c>
      <c r="E70" s="31">
        <f t="shared" ref="E70:H70" si="27">E71+E72</f>
        <v>0</v>
      </c>
      <c r="F70" s="31">
        <f t="shared" si="27"/>
        <v>0</v>
      </c>
      <c r="G70" s="31">
        <f t="shared" si="27"/>
        <v>0</v>
      </c>
      <c r="H70" s="31">
        <f t="shared" si="27"/>
        <v>0</v>
      </c>
      <c r="I70" s="31">
        <f>I71+I72</f>
        <v>7474.5889999999999</v>
      </c>
    </row>
    <row r="71" spans="1:9" s="8" customFormat="1" ht="33" customHeight="1" x14ac:dyDescent="0.25">
      <c r="A71" s="38" t="s">
        <v>16</v>
      </c>
      <c r="B71" s="32">
        <f>SUM(C71:I71)</f>
        <v>0</v>
      </c>
      <c r="C71" s="32"/>
      <c r="D71" s="32"/>
      <c r="E71" s="32"/>
      <c r="F71" s="32"/>
      <c r="G71" s="32"/>
      <c r="H71" s="32"/>
      <c r="I71" s="32"/>
    </row>
    <row r="72" spans="1:9" s="8" customFormat="1" ht="60" customHeight="1" x14ac:dyDescent="0.25">
      <c r="A72" s="38" t="s">
        <v>21</v>
      </c>
      <c r="B72" s="32">
        <f>SUM(C72:I72)</f>
        <v>7474.5889999999999</v>
      </c>
      <c r="C72" s="32"/>
      <c r="D72" s="32"/>
      <c r="E72" s="32"/>
      <c r="F72" s="32"/>
      <c r="G72" s="32"/>
      <c r="H72" s="32"/>
      <c r="I72" s="32">
        <v>7474.5889999999999</v>
      </c>
    </row>
    <row r="73" spans="1:9" s="3" customFormat="1" ht="36.75" customHeight="1" x14ac:dyDescent="0.25">
      <c r="A73" s="41" t="s">
        <v>20</v>
      </c>
      <c r="B73" s="31">
        <f>SUM(C73:I73)</f>
        <v>0</v>
      </c>
      <c r="C73" s="31" t="s">
        <v>10</v>
      </c>
      <c r="D73" s="31" t="s">
        <v>10</v>
      </c>
      <c r="E73" s="31" t="s">
        <v>10</v>
      </c>
      <c r="F73" s="31" t="s">
        <v>10</v>
      </c>
      <c r="G73" s="31" t="s">
        <v>10</v>
      </c>
      <c r="H73" s="31" t="s">
        <v>10</v>
      </c>
      <c r="I73" s="31">
        <v>0</v>
      </c>
    </row>
    <row r="74" spans="1:9" s="6" customFormat="1" ht="33.75" customHeight="1" x14ac:dyDescent="0.35">
      <c r="B74" s="9"/>
      <c r="C74" s="9"/>
      <c r="D74" s="45"/>
      <c r="E74" s="46"/>
      <c r="F74" s="74"/>
      <c r="G74" s="75"/>
      <c r="H74" s="75"/>
      <c r="I74" s="9"/>
    </row>
    <row r="76" spans="1:9" ht="13.5" customHeight="1" x14ac:dyDescent="0.25">
      <c r="A76" s="53"/>
      <c r="B76" s="53"/>
      <c r="C76" s="54"/>
      <c r="D76" s="54"/>
      <c r="E76" s="54"/>
      <c r="F76" s="54"/>
      <c r="G76" s="54"/>
      <c r="H76" s="53"/>
      <c r="I76" s="53"/>
    </row>
    <row r="77" spans="1:9" ht="19.5" customHeight="1" x14ac:dyDescent="0.35">
      <c r="A77" s="68"/>
      <c r="B77" s="69"/>
      <c r="C77" s="55"/>
      <c r="D77" s="55"/>
      <c r="E77" s="55"/>
      <c r="F77" s="55"/>
      <c r="G77" s="56"/>
      <c r="H77" s="43"/>
    </row>
    <row r="78" spans="1:9" s="49" customFormat="1" ht="26.25" x14ac:dyDescent="0.4">
      <c r="A78" s="70" t="s">
        <v>40</v>
      </c>
      <c r="B78" s="71"/>
      <c r="C78" s="47"/>
      <c r="D78" s="47"/>
      <c r="E78" s="47"/>
      <c r="F78" s="47"/>
      <c r="G78" s="48"/>
      <c r="H78" s="48"/>
      <c r="I78" s="46"/>
    </row>
    <row r="79" spans="1:9" s="49" customFormat="1" ht="26.25" x14ac:dyDescent="0.4">
      <c r="A79" s="72" t="s">
        <v>41</v>
      </c>
      <c r="B79" s="73"/>
      <c r="C79" s="73"/>
      <c r="D79" s="47"/>
      <c r="E79" s="50"/>
      <c r="F79" s="47"/>
      <c r="G79" s="51" t="s">
        <v>42</v>
      </c>
      <c r="H79" s="48"/>
      <c r="I79" s="52"/>
    </row>
  </sheetData>
  <mergeCells count="10">
    <mergeCell ref="A77:B77"/>
    <mergeCell ref="A78:B78"/>
    <mergeCell ref="A79:C79"/>
    <mergeCell ref="F74:H74"/>
    <mergeCell ref="A8:I12"/>
    <mergeCell ref="C13:G13"/>
    <mergeCell ref="C14:G14"/>
    <mergeCell ref="A16:A17"/>
    <mergeCell ref="B16:B17"/>
    <mergeCell ref="C16:I16"/>
  </mergeCells>
  <phoneticPr fontId="25" type="noConversion"/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>&amp;C2&amp;RПродовження додатка 38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2024-04-08T10:18:27Z</cp:lastPrinted>
  <dcterms:created xsi:type="dcterms:W3CDTF">2022-11-30T15:13:41Z</dcterms:created>
  <dcterms:modified xsi:type="dcterms:W3CDTF">2024-04-08T10:18:28Z</dcterms:modified>
</cp:coreProperties>
</file>