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50" activeTab="0"/>
  </bookViews>
  <sheets>
    <sheet name="дод 1" sheetId="1" r:id="rId1"/>
  </sheets>
  <definedNames>
    <definedName name="_xlnm.Print_Titles" localSheetId="0">'дод 1'!$9:$9</definedName>
    <definedName name="_xlnm.Print_Area" localSheetId="0">'дод 1'!$A$1:$M$27</definedName>
  </definedNames>
  <calcPr fullCalcOnLoad="1"/>
</workbook>
</file>

<file path=xl/sharedStrings.xml><?xml version="1.0" encoding="utf-8"?>
<sst xmlns="http://schemas.openxmlformats.org/spreadsheetml/2006/main" count="40" uniqueCount="28">
  <si>
    <t>Джерела фінансування</t>
  </si>
  <si>
    <t>Найменування заходів і завдань</t>
  </si>
  <si>
    <t>Виконавець заходу</t>
  </si>
  <si>
    <t>Орієнтовні обсяги фінансування, тис. грн</t>
  </si>
  <si>
    <t xml:space="preserve"> за роками </t>
  </si>
  <si>
    <t>Інші джерела фінансування *</t>
  </si>
  <si>
    <t>* Інші джерела можуть включати кошти позабюджетних фондів, гранти, власні кошти, залучені кредити, інші джерела, не заборонені чинним законодавством</t>
  </si>
  <si>
    <t>загальний обсяг</t>
  </si>
  <si>
    <t>Разом за Програмою</t>
  </si>
  <si>
    <t>Усього, в т.ч.</t>
  </si>
  <si>
    <t>Термін виконання</t>
  </si>
  <si>
    <t>ХV. Перелік заходів, спрямованих на підтримку окремих закладів охорони здоров’я, які надають первинну, вторинну (спеціалізовану) та третинну (високоспеціалізовану) медичну допомогу за програмою медичних гарантій медичного обслуговування населення</t>
  </si>
  <si>
    <t xml:space="preserve">Обласний бюджет </t>
  </si>
  <si>
    <t xml:space="preserve">№ з/п                               </t>
  </si>
  <si>
    <t xml:space="preserve">                            </t>
  </si>
  <si>
    <t xml:space="preserve">  Додаток 1</t>
  </si>
  <si>
    <t xml:space="preserve">  до Програми</t>
  </si>
  <si>
    <t xml:space="preserve">Державний бюджет </t>
  </si>
  <si>
    <t>ЗМІНИ ТА ДОПОВНЕННЯ 
до Переліку заходів і завдань Програми розвитку охорони здоров'я Запорізької області на 2018-2024 роки 
з орієнтовними обсягами іх фінансування</t>
  </si>
  <si>
    <r>
      <rPr>
        <sz val="4"/>
        <rFont val="Times New Roman"/>
        <family val="1"/>
      </rPr>
      <t xml:space="preserve">                                                      </t>
    </r>
    <r>
      <rPr>
        <sz val="20"/>
        <rFont val="Times New Roman"/>
        <family val="1"/>
      </rPr>
      <t>2023-2024 роки</t>
    </r>
  </si>
  <si>
    <r>
      <rPr>
        <sz val="4"/>
        <rFont val="Times New Roman"/>
        <family val="1"/>
      </rPr>
      <t xml:space="preserve">                                                     </t>
    </r>
    <r>
      <rPr>
        <sz val="20"/>
        <rFont val="Times New Roman"/>
        <family val="1"/>
      </rPr>
      <t>160</t>
    </r>
  </si>
  <si>
    <r>
      <rPr>
        <sz val="4"/>
        <rFont val="Times New Roman"/>
        <family val="1"/>
      </rPr>
      <t xml:space="preserve">                                                     </t>
    </r>
    <r>
      <rPr>
        <sz val="20"/>
        <rFont val="Times New Roman"/>
        <family val="1"/>
      </rPr>
      <t>161</t>
    </r>
  </si>
  <si>
    <r>
      <rPr>
        <sz val="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Департамент охорони здоров'я облдержадміністрації, КНП "Запорізька обласна клінічна лікарня" ЗОР</t>
    </r>
  </si>
  <si>
    <r>
      <rPr>
        <sz val="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Управління капітального будівництва облдержадміністрації, КНП "Запорізька обласна клінічна лікарня" ЗОР</t>
    </r>
  </si>
  <si>
    <t xml:space="preserve">Директор Департаменту охорони здоров'я облдержадміністрації    </t>
  </si>
  <si>
    <t>Вікторія КЛИМЕНКО</t>
  </si>
  <si>
    <r>
      <rPr>
        <sz val="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Капітальний ремонт сховища (протирадіаційного укриття) № 29605, розташованого в будівлі харчоблоку КНП «Запорізька обласна клінічна лікарня» ЗОР по Оріхівському шосе 10,                                                              м. Запоріжжя</t>
    </r>
  </si>
  <si>
    <r>
      <rPr>
        <sz val="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Капітальний ремонт сховища (протирадіаційного укриття) № 29603, розташованого в будівлі головного корпусу                                                                   КНП «Запорізька обласна клінічна лікарня» ЗОР по Оріхівському шосе 10,                                                    м. Запоріжжя</t>
    </r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</si>
</sst>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0"/>
    <numFmt numFmtId="171" formatCode="0.000"/>
    <numFmt numFmtId="172" formatCode="#,##0.000\ _₴"/>
  </numFmts>
  <fonts count="6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34"/>
      <name val="Times New Roman"/>
      <family val="1"/>
    </font>
    <font>
      <sz val="34"/>
      <name val="Arial Cyr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4"/>
      <name val="Times New Roman"/>
      <family val="1"/>
    </font>
    <font>
      <sz val="19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71" fontId="13" fillId="0" borderId="11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171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70" fontId="11" fillId="0" borderId="0" xfId="0" applyNumberFormat="1" applyFont="1" applyFill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59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top" wrapText="1"/>
    </xf>
    <xf numFmtId="172" fontId="14" fillId="0" borderId="10" xfId="0" applyNumberFormat="1" applyFont="1" applyFill="1" applyBorder="1" applyAlignment="1">
      <alignment horizontal="center" vertical="top" wrapText="1"/>
    </xf>
    <xf numFmtId="172" fontId="5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5" fillId="0" borderId="0" xfId="0" applyFont="1" applyFill="1" applyAlignment="1">
      <alignment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 wrapText="1"/>
    </xf>
    <xf numFmtId="4" fontId="40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55" zoomScaleNormal="51" zoomScaleSheetLayoutView="55" workbookViewId="0" topLeftCell="A16">
      <selection activeCell="V20" sqref="V20"/>
    </sheetView>
  </sheetViews>
  <sheetFormatPr defaultColWidth="9.25390625" defaultRowHeight="12.75"/>
  <cols>
    <col min="1" max="1" width="8.25390625" style="36" customWidth="1"/>
    <col min="2" max="2" width="43.75390625" style="15" customWidth="1"/>
    <col min="3" max="3" width="37.125" style="15" customWidth="1"/>
    <col min="4" max="4" width="17.75390625" style="69" customWidth="1"/>
    <col min="5" max="5" width="23.875" style="37" customWidth="1"/>
    <col min="6" max="6" width="24.875" style="19" customWidth="1"/>
    <col min="7" max="7" width="22.125" style="19" customWidth="1"/>
    <col min="8" max="8" width="21.75390625" style="19" customWidth="1"/>
    <col min="9" max="9" width="24.75390625" style="26" customWidth="1"/>
    <col min="10" max="10" width="22.75390625" style="19" customWidth="1"/>
    <col min="11" max="11" width="22.875" style="19" customWidth="1"/>
    <col min="12" max="12" width="23.00390625" style="19" customWidth="1"/>
    <col min="13" max="13" width="22.625" style="19" customWidth="1"/>
    <col min="14" max="14" width="5.25390625" style="1" customWidth="1"/>
    <col min="15" max="15" width="29.625" style="1" customWidth="1"/>
    <col min="16" max="16384" width="9.25390625" style="1" customWidth="1"/>
  </cols>
  <sheetData>
    <row r="1" spans="1:13" s="30" customFormat="1" ht="42.75" customHeight="1">
      <c r="A1" s="31"/>
      <c r="B1" s="27"/>
      <c r="C1" s="27"/>
      <c r="D1" s="63"/>
      <c r="E1" s="37"/>
      <c r="F1" s="28"/>
      <c r="G1" s="28"/>
      <c r="H1" s="28"/>
      <c r="I1" s="61"/>
      <c r="J1" s="61"/>
      <c r="L1" s="95" t="s">
        <v>15</v>
      </c>
      <c r="M1" s="95"/>
    </row>
    <row r="2" spans="1:13" s="30" customFormat="1" ht="34.5" customHeight="1">
      <c r="A2" s="31"/>
      <c r="B2" s="27"/>
      <c r="C2" s="27"/>
      <c r="D2" s="63"/>
      <c r="E2" s="37"/>
      <c r="F2" s="28"/>
      <c r="G2" s="28"/>
      <c r="H2" s="28"/>
      <c r="I2" s="62"/>
      <c r="J2" s="62"/>
      <c r="L2" s="96" t="s">
        <v>16</v>
      </c>
      <c r="M2" s="96"/>
    </row>
    <row r="3" spans="1:14" s="27" customFormat="1" ht="56.25" customHeight="1">
      <c r="A3" s="31"/>
      <c r="D3" s="63"/>
      <c r="E3" s="37"/>
      <c r="F3" s="28"/>
      <c r="G3" s="28"/>
      <c r="H3" s="28"/>
      <c r="I3" s="98" t="s">
        <v>14</v>
      </c>
      <c r="J3" s="98"/>
      <c r="K3" s="98"/>
      <c r="L3" s="98"/>
      <c r="M3" s="98"/>
      <c r="N3" s="29"/>
    </row>
    <row r="4" spans="1:14" s="72" customFormat="1" ht="118.5" customHeight="1">
      <c r="A4" s="102" t="s">
        <v>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71"/>
    </row>
    <row r="5" spans="1:14" s="5" customFormat="1" ht="30.75" customHeight="1">
      <c r="A5" s="32"/>
      <c r="B5" s="16"/>
      <c r="C5" s="16"/>
      <c r="D5" s="64"/>
      <c r="E5" s="38"/>
      <c r="F5" s="16"/>
      <c r="G5" s="16"/>
      <c r="H5" s="16"/>
      <c r="I5" s="20"/>
      <c r="J5" s="16"/>
      <c r="K5" s="16"/>
      <c r="L5" s="16"/>
      <c r="M5" s="16"/>
      <c r="N5" s="6"/>
    </row>
    <row r="6" spans="1:14" s="10" customFormat="1" ht="48.75" customHeight="1">
      <c r="A6" s="94" t="s">
        <v>13</v>
      </c>
      <c r="B6" s="93" t="s">
        <v>1</v>
      </c>
      <c r="C6" s="93" t="s">
        <v>2</v>
      </c>
      <c r="D6" s="93" t="s">
        <v>10</v>
      </c>
      <c r="E6" s="93" t="s">
        <v>0</v>
      </c>
      <c r="F6" s="93" t="s">
        <v>3</v>
      </c>
      <c r="G6" s="93"/>
      <c r="H6" s="93"/>
      <c r="I6" s="93"/>
      <c r="J6" s="93"/>
      <c r="K6" s="93"/>
      <c r="L6" s="93"/>
      <c r="M6" s="93"/>
      <c r="N6" s="9"/>
    </row>
    <row r="7" spans="1:14" s="10" customFormat="1" ht="48" customHeight="1">
      <c r="A7" s="94"/>
      <c r="B7" s="93"/>
      <c r="C7" s="93"/>
      <c r="D7" s="93"/>
      <c r="E7" s="93"/>
      <c r="F7" s="93" t="s">
        <v>7</v>
      </c>
      <c r="G7" s="93" t="s">
        <v>4</v>
      </c>
      <c r="H7" s="93"/>
      <c r="I7" s="93"/>
      <c r="J7" s="93"/>
      <c r="K7" s="93"/>
      <c r="L7" s="93"/>
      <c r="M7" s="93"/>
      <c r="N7" s="9"/>
    </row>
    <row r="8" spans="1:14" s="10" customFormat="1" ht="45.75" customHeight="1">
      <c r="A8" s="94"/>
      <c r="B8" s="93"/>
      <c r="C8" s="93"/>
      <c r="D8" s="93"/>
      <c r="E8" s="93"/>
      <c r="F8" s="93"/>
      <c r="G8" s="11">
        <v>2018</v>
      </c>
      <c r="H8" s="11">
        <v>2019</v>
      </c>
      <c r="I8" s="12">
        <v>2020</v>
      </c>
      <c r="J8" s="11">
        <v>2021</v>
      </c>
      <c r="K8" s="11">
        <v>2022</v>
      </c>
      <c r="L8" s="11">
        <v>2023</v>
      </c>
      <c r="M8" s="11">
        <v>2024</v>
      </c>
      <c r="N8" s="9"/>
    </row>
    <row r="9" spans="1:14" s="8" customFormat="1" ht="30" customHeight="1">
      <c r="A9" s="33">
        <v>1</v>
      </c>
      <c r="B9" s="13">
        <v>2</v>
      </c>
      <c r="C9" s="13">
        <v>3</v>
      </c>
      <c r="D9" s="45">
        <v>4</v>
      </c>
      <c r="E9" s="39">
        <v>5</v>
      </c>
      <c r="F9" s="13">
        <v>6</v>
      </c>
      <c r="G9" s="13">
        <v>7</v>
      </c>
      <c r="H9" s="13">
        <v>8</v>
      </c>
      <c r="I9" s="21">
        <v>9</v>
      </c>
      <c r="J9" s="13">
        <v>10</v>
      </c>
      <c r="K9" s="13">
        <v>11</v>
      </c>
      <c r="L9" s="13">
        <v>12</v>
      </c>
      <c r="M9" s="13">
        <v>12</v>
      </c>
      <c r="N9" s="7"/>
    </row>
    <row r="10" spans="1:14" s="51" customFormat="1" ht="61.5" customHeight="1">
      <c r="A10" s="99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50"/>
    </row>
    <row r="11" spans="1:15" s="49" customFormat="1" ht="46.5" customHeight="1">
      <c r="A11" s="52"/>
      <c r="B11" s="53"/>
      <c r="C11" s="53"/>
      <c r="D11" s="11"/>
      <c r="E11" s="54" t="s">
        <v>9</v>
      </c>
      <c r="F11" s="46">
        <f aca="true" t="shared" si="0" ref="F11:F24">SUM(G11:M11)</f>
        <v>1946680.301</v>
      </c>
      <c r="G11" s="47">
        <v>0</v>
      </c>
      <c r="H11" s="47">
        <v>0</v>
      </c>
      <c r="I11" s="47">
        <v>674885.2980000001</v>
      </c>
      <c r="J11" s="47">
        <v>341806.85599999997</v>
      </c>
      <c r="K11" s="47">
        <v>217849.677</v>
      </c>
      <c r="L11" s="70">
        <f>396436.718+7082.355+1343.959+6821.874+11100</f>
        <v>422784.90599999996</v>
      </c>
      <c r="M11" s="70">
        <v>289353.564</v>
      </c>
      <c r="N11" s="48"/>
      <c r="O11" s="55"/>
    </row>
    <row r="12" spans="1:15" s="44" customFormat="1" ht="63.75" customHeight="1">
      <c r="A12" s="87" t="s">
        <v>20</v>
      </c>
      <c r="B12" s="83" t="s">
        <v>27</v>
      </c>
      <c r="C12" s="80" t="s">
        <v>23</v>
      </c>
      <c r="D12" s="77" t="s">
        <v>19</v>
      </c>
      <c r="E12" s="42" t="s">
        <v>12</v>
      </c>
      <c r="F12" s="73">
        <f t="shared" si="0"/>
        <v>2829.858</v>
      </c>
      <c r="G12" s="73"/>
      <c r="H12" s="73"/>
      <c r="I12" s="73"/>
      <c r="J12" s="73"/>
      <c r="K12" s="73"/>
      <c r="L12" s="74">
        <v>2829.858</v>
      </c>
      <c r="M12" s="74"/>
      <c r="N12" s="43"/>
      <c r="O12" s="49"/>
    </row>
    <row r="13" spans="1:15" s="44" customFormat="1" ht="63.75" customHeight="1">
      <c r="A13" s="88"/>
      <c r="B13" s="84"/>
      <c r="C13" s="81"/>
      <c r="D13" s="78"/>
      <c r="E13" s="42" t="s">
        <v>17</v>
      </c>
      <c r="F13" s="73">
        <f t="shared" si="0"/>
        <v>8489.574</v>
      </c>
      <c r="G13" s="73"/>
      <c r="H13" s="73"/>
      <c r="I13" s="73"/>
      <c r="J13" s="73"/>
      <c r="K13" s="73"/>
      <c r="L13" s="74">
        <v>8489.574</v>
      </c>
      <c r="M13" s="74"/>
      <c r="N13" s="43"/>
      <c r="O13" s="49"/>
    </row>
    <row r="14" spans="1:15" s="44" customFormat="1" ht="74.25" customHeight="1">
      <c r="A14" s="88"/>
      <c r="B14" s="84"/>
      <c r="C14" s="82"/>
      <c r="D14" s="78"/>
      <c r="E14" s="42" t="s">
        <v>5</v>
      </c>
      <c r="F14" s="73">
        <f t="shared" si="0"/>
        <v>0</v>
      </c>
      <c r="G14" s="73"/>
      <c r="H14" s="73"/>
      <c r="I14" s="73"/>
      <c r="J14" s="73"/>
      <c r="K14" s="73"/>
      <c r="L14" s="74"/>
      <c r="M14" s="74"/>
      <c r="N14" s="43"/>
      <c r="O14" s="49"/>
    </row>
    <row r="15" spans="1:15" s="44" customFormat="1" ht="60.75" customHeight="1">
      <c r="A15" s="88"/>
      <c r="B15" s="85"/>
      <c r="C15" s="80" t="s">
        <v>22</v>
      </c>
      <c r="D15" s="78"/>
      <c r="E15" s="42" t="s">
        <v>12</v>
      </c>
      <c r="F15" s="73">
        <f>SUM(G15:M15)</f>
        <v>2829.858</v>
      </c>
      <c r="G15" s="73"/>
      <c r="H15" s="73"/>
      <c r="I15" s="73"/>
      <c r="J15" s="73"/>
      <c r="K15" s="73"/>
      <c r="L15" s="74"/>
      <c r="M15" s="74">
        <v>2829.858</v>
      </c>
      <c r="N15" s="43"/>
      <c r="O15" s="49"/>
    </row>
    <row r="16" spans="1:15" s="44" customFormat="1" ht="65.25" customHeight="1">
      <c r="A16" s="88"/>
      <c r="B16" s="85"/>
      <c r="C16" s="81"/>
      <c r="D16" s="78"/>
      <c r="E16" s="42" t="s">
        <v>17</v>
      </c>
      <c r="F16" s="73">
        <f>SUM(G16:M16)</f>
        <v>8489.574</v>
      </c>
      <c r="G16" s="73"/>
      <c r="H16" s="73"/>
      <c r="I16" s="73"/>
      <c r="J16" s="73"/>
      <c r="K16" s="73"/>
      <c r="L16" s="74"/>
      <c r="M16" s="74">
        <v>8489.574</v>
      </c>
      <c r="N16" s="43"/>
      <c r="O16" s="49"/>
    </row>
    <row r="17" spans="1:15" s="44" customFormat="1" ht="71.25" customHeight="1">
      <c r="A17" s="89"/>
      <c r="B17" s="86"/>
      <c r="C17" s="82"/>
      <c r="D17" s="79"/>
      <c r="E17" s="42" t="s">
        <v>5</v>
      </c>
      <c r="F17" s="73">
        <f>SUM(G17:M17)</f>
        <v>0</v>
      </c>
      <c r="G17" s="73"/>
      <c r="H17" s="73"/>
      <c r="I17" s="73"/>
      <c r="J17" s="73"/>
      <c r="K17" s="73"/>
      <c r="L17" s="74"/>
      <c r="M17" s="74"/>
      <c r="N17" s="43"/>
      <c r="O17" s="49"/>
    </row>
    <row r="18" spans="1:15" s="44" customFormat="1" ht="72.75" customHeight="1">
      <c r="A18" s="87" t="s">
        <v>21</v>
      </c>
      <c r="B18" s="83" t="s">
        <v>26</v>
      </c>
      <c r="C18" s="80" t="s">
        <v>23</v>
      </c>
      <c r="D18" s="77" t="s">
        <v>19</v>
      </c>
      <c r="E18" s="42" t="s">
        <v>12</v>
      </c>
      <c r="F18" s="73">
        <f t="shared" si="0"/>
        <v>6849.584</v>
      </c>
      <c r="G18" s="73"/>
      <c r="H18" s="73"/>
      <c r="I18" s="73"/>
      <c r="J18" s="73"/>
      <c r="K18" s="73"/>
      <c r="L18" s="74">
        <v>6849.584</v>
      </c>
      <c r="M18" s="74"/>
      <c r="N18" s="43"/>
      <c r="O18" s="49"/>
    </row>
    <row r="19" spans="1:15" s="44" customFormat="1" ht="69.75" customHeight="1">
      <c r="A19" s="88"/>
      <c r="B19" s="84"/>
      <c r="C19" s="81"/>
      <c r="D19" s="78"/>
      <c r="E19" s="42" t="s">
        <v>17</v>
      </c>
      <c r="F19" s="73">
        <f t="shared" si="0"/>
        <v>20548.751</v>
      </c>
      <c r="G19" s="73"/>
      <c r="H19" s="73"/>
      <c r="I19" s="73"/>
      <c r="J19" s="73"/>
      <c r="K19" s="73"/>
      <c r="L19" s="74">
        <v>20548.751</v>
      </c>
      <c r="M19" s="74"/>
      <c r="N19" s="43"/>
      <c r="O19" s="49"/>
    </row>
    <row r="20" spans="1:15" s="44" customFormat="1" ht="71.25" customHeight="1">
      <c r="A20" s="88"/>
      <c r="B20" s="84"/>
      <c r="C20" s="82"/>
      <c r="D20" s="90"/>
      <c r="E20" s="42" t="s">
        <v>5</v>
      </c>
      <c r="F20" s="73">
        <f t="shared" si="0"/>
        <v>0</v>
      </c>
      <c r="G20" s="73"/>
      <c r="H20" s="73"/>
      <c r="I20" s="73"/>
      <c r="J20" s="73"/>
      <c r="K20" s="73"/>
      <c r="L20" s="74"/>
      <c r="M20" s="74"/>
      <c r="N20" s="43"/>
      <c r="O20" s="49"/>
    </row>
    <row r="21" spans="1:15" s="44" customFormat="1" ht="60.75" customHeight="1">
      <c r="A21" s="88"/>
      <c r="B21" s="85"/>
      <c r="C21" s="80" t="s">
        <v>22</v>
      </c>
      <c r="D21" s="91"/>
      <c r="E21" s="42" t="s">
        <v>12</v>
      </c>
      <c r="F21" s="73">
        <f>SUM(G21:M21)</f>
        <v>6849.583</v>
      </c>
      <c r="G21" s="73"/>
      <c r="H21" s="73"/>
      <c r="I21" s="73"/>
      <c r="J21" s="73"/>
      <c r="K21" s="73"/>
      <c r="L21" s="74"/>
      <c r="M21" s="74">
        <v>6849.583</v>
      </c>
      <c r="N21" s="43"/>
      <c r="O21" s="49"/>
    </row>
    <row r="22" spans="1:15" s="44" customFormat="1" ht="60.75" customHeight="1">
      <c r="A22" s="88"/>
      <c r="B22" s="85"/>
      <c r="C22" s="81"/>
      <c r="D22" s="91"/>
      <c r="E22" s="42" t="s">
        <v>17</v>
      </c>
      <c r="F22" s="73">
        <f>SUM(G22:M22)</f>
        <v>20548.751</v>
      </c>
      <c r="G22" s="73"/>
      <c r="H22" s="73"/>
      <c r="I22" s="73"/>
      <c r="J22" s="73"/>
      <c r="K22" s="73"/>
      <c r="L22" s="74"/>
      <c r="M22" s="74">
        <v>20548.751</v>
      </c>
      <c r="N22" s="43"/>
      <c r="O22" s="49"/>
    </row>
    <row r="23" spans="1:15" s="44" customFormat="1" ht="66" customHeight="1">
      <c r="A23" s="89"/>
      <c r="B23" s="86"/>
      <c r="C23" s="82"/>
      <c r="D23" s="92"/>
      <c r="E23" s="42" t="s">
        <v>5</v>
      </c>
      <c r="F23" s="73">
        <f>SUM(G23:M23)</f>
        <v>0</v>
      </c>
      <c r="G23" s="73"/>
      <c r="H23" s="73"/>
      <c r="I23" s="73"/>
      <c r="J23" s="73"/>
      <c r="K23" s="73"/>
      <c r="L23" s="74"/>
      <c r="M23" s="74"/>
      <c r="N23" s="43"/>
      <c r="O23" s="49"/>
    </row>
    <row r="24" spans="1:15" s="58" customFormat="1" ht="39.75" customHeight="1">
      <c r="A24" s="52"/>
      <c r="B24" s="76" t="s">
        <v>8</v>
      </c>
      <c r="C24" s="53"/>
      <c r="D24" s="11"/>
      <c r="E24" s="56"/>
      <c r="F24" s="73">
        <f t="shared" si="0"/>
        <v>4262983.787</v>
      </c>
      <c r="G24" s="73">
        <v>535673.956</v>
      </c>
      <c r="H24" s="73">
        <v>570370.827</v>
      </c>
      <c r="I24" s="73">
        <v>1139611.869</v>
      </c>
      <c r="J24" s="73">
        <v>787892.324</v>
      </c>
      <c r="K24" s="73">
        <v>465875.347</v>
      </c>
      <c r="L24" s="75">
        <v>474205.9</v>
      </c>
      <c r="M24" s="75">
        <f>M11</f>
        <v>289353.564</v>
      </c>
      <c r="N24" s="57"/>
      <c r="O24" s="49"/>
    </row>
    <row r="25" spans="1:14" s="4" customFormat="1" ht="45.75" customHeight="1">
      <c r="A25" s="97" t="s">
        <v>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3"/>
    </row>
    <row r="26" spans="1:14" s="4" customFormat="1" ht="40.5" customHeight="1">
      <c r="A26" s="59"/>
      <c r="B26" s="59"/>
      <c r="C26" s="59"/>
      <c r="D26" s="65"/>
      <c r="E26" s="60"/>
      <c r="F26" s="60"/>
      <c r="G26" s="60"/>
      <c r="H26" s="60"/>
      <c r="I26" s="60"/>
      <c r="J26" s="59"/>
      <c r="K26" s="59"/>
      <c r="L26" s="59"/>
      <c r="M26" s="59"/>
      <c r="N26" s="3"/>
    </row>
    <row r="27" spans="1:14" s="110" customFormat="1" ht="183.75" customHeight="1">
      <c r="A27" s="103"/>
      <c r="B27" s="104" t="s">
        <v>24</v>
      </c>
      <c r="C27" s="104"/>
      <c r="D27" s="105"/>
      <c r="E27" s="106"/>
      <c r="F27" s="107"/>
      <c r="G27" s="107"/>
      <c r="H27" s="108" t="s">
        <v>25</v>
      </c>
      <c r="I27" s="108"/>
      <c r="J27" s="108"/>
      <c r="K27" s="108"/>
      <c r="L27" s="108"/>
      <c r="M27" s="108"/>
      <c r="N27" s="109"/>
    </row>
    <row r="28" spans="1:14" s="4" customFormat="1" ht="26.25">
      <c r="A28" s="34"/>
      <c r="B28" s="17"/>
      <c r="C28" s="14"/>
      <c r="D28" s="66"/>
      <c r="E28" s="40"/>
      <c r="F28" s="22"/>
      <c r="G28" s="22"/>
      <c r="H28" s="22"/>
      <c r="I28" s="23"/>
      <c r="J28" s="22"/>
      <c r="K28" s="22"/>
      <c r="L28" s="22"/>
      <c r="M28" s="22"/>
      <c r="N28" s="3"/>
    </row>
    <row r="29" spans="1:14" s="4" customFormat="1" ht="26.25">
      <c r="A29" s="35"/>
      <c r="B29" s="18"/>
      <c r="C29" s="18"/>
      <c r="D29" s="67"/>
      <c r="E29" s="41"/>
      <c r="F29" s="24"/>
      <c r="G29" s="24"/>
      <c r="H29" s="24"/>
      <c r="I29" s="25"/>
      <c r="J29" s="24"/>
      <c r="K29" s="24"/>
      <c r="L29" s="24"/>
      <c r="M29" s="24"/>
      <c r="N29" s="3"/>
    </row>
    <row r="30" spans="1:14" s="4" customFormat="1" ht="26.25">
      <c r="A30" s="35"/>
      <c r="B30" s="18"/>
      <c r="C30" s="18"/>
      <c r="D30" s="67"/>
      <c r="E30" s="41"/>
      <c r="F30" s="24"/>
      <c r="G30" s="24"/>
      <c r="H30" s="24"/>
      <c r="I30" s="25"/>
      <c r="J30" s="24"/>
      <c r="K30" s="24"/>
      <c r="L30" s="24"/>
      <c r="M30" s="24"/>
      <c r="N30" s="3"/>
    </row>
    <row r="31" spans="1:14" s="4" customFormat="1" ht="26.25">
      <c r="A31" s="35"/>
      <c r="B31" s="18"/>
      <c r="C31" s="18"/>
      <c r="D31" s="67"/>
      <c r="E31" s="41"/>
      <c r="F31" s="24"/>
      <c r="G31" s="24"/>
      <c r="H31" s="24"/>
      <c r="I31" s="25"/>
      <c r="J31" s="24"/>
      <c r="K31" s="24"/>
      <c r="L31" s="24"/>
      <c r="M31" s="24"/>
      <c r="N31" s="3"/>
    </row>
    <row r="32" spans="1:14" s="4" customFormat="1" ht="26.25">
      <c r="A32" s="35"/>
      <c r="B32" s="18"/>
      <c r="C32" s="18"/>
      <c r="D32" s="67"/>
      <c r="E32" s="41"/>
      <c r="F32" s="24"/>
      <c r="G32" s="24"/>
      <c r="H32" s="24"/>
      <c r="I32" s="25"/>
      <c r="J32" s="24"/>
      <c r="K32" s="24"/>
      <c r="L32" s="24"/>
      <c r="M32" s="24"/>
      <c r="N32" s="3"/>
    </row>
    <row r="33" spans="1:14" s="4" customFormat="1" ht="26.25">
      <c r="A33" s="35"/>
      <c r="B33" s="18"/>
      <c r="C33" s="18"/>
      <c r="D33" s="67"/>
      <c r="E33" s="41"/>
      <c r="F33" s="24"/>
      <c r="G33" s="24"/>
      <c r="H33" s="24"/>
      <c r="I33" s="25"/>
      <c r="J33" s="24"/>
      <c r="K33" s="24"/>
      <c r="L33" s="24"/>
      <c r="M33" s="24"/>
      <c r="N33" s="3"/>
    </row>
    <row r="34" spans="1:14" s="4" customFormat="1" ht="26.25">
      <c r="A34" s="35"/>
      <c r="B34" s="18"/>
      <c r="C34" s="18"/>
      <c r="D34" s="67"/>
      <c r="E34" s="41"/>
      <c r="F34" s="24"/>
      <c r="G34" s="24"/>
      <c r="H34" s="24"/>
      <c r="I34" s="25"/>
      <c r="J34" s="24"/>
      <c r="K34" s="24"/>
      <c r="L34" s="24"/>
      <c r="M34" s="24"/>
      <c r="N34" s="3"/>
    </row>
    <row r="35" spans="1:14" s="4" customFormat="1" ht="26.25">
      <c r="A35" s="35"/>
      <c r="B35" s="18"/>
      <c r="C35" s="18"/>
      <c r="D35" s="67"/>
      <c r="E35" s="41"/>
      <c r="F35" s="24"/>
      <c r="G35" s="24"/>
      <c r="H35" s="24"/>
      <c r="I35" s="25"/>
      <c r="J35" s="24"/>
      <c r="K35" s="24"/>
      <c r="L35" s="24"/>
      <c r="M35" s="24"/>
      <c r="N35" s="3"/>
    </row>
    <row r="36" spans="1:14" s="4" customFormat="1" ht="26.25">
      <c r="A36" s="35"/>
      <c r="B36" s="18"/>
      <c r="C36" s="18"/>
      <c r="D36" s="67"/>
      <c r="E36" s="41"/>
      <c r="F36" s="24"/>
      <c r="G36" s="24"/>
      <c r="H36" s="24"/>
      <c r="I36" s="25"/>
      <c r="J36" s="24"/>
      <c r="K36" s="24"/>
      <c r="L36" s="24"/>
      <c r="M36" s="24"/>
      <c r="N36" s="3"/>
    </row>
    <row r="37" spans="1:14" s="4" customFormat="1" ht="26.25">
      <c r="A37" s="35"/>
      <c r="B37" s="18"/>
      <c r="C37" s="18"/>
      <c r="D37" s="67"/>
      <c r="E37" s="41"/>
      <c r="F37" s="24"/>
      <c r="G37" s="24"/>
      <c r="H37" s="24"/>
      <c r="I37" s="25"/>
      <c r="J37" s="24"/>
      <c r="K37" s="24"/>
      <c r="L37" s="24"/>
      <c r="M37" s="24"/>
      <c r="N37" s="3"/>
    </row>
    <row r="38" spans="1:14" s="4" customFormat="1" ht="26.25">
      <c r="A38" s="35"/>
      <c r="B38" s="18"/>
      <c r="C38" s="18"/>
      <c r="D38" s="67"/>
      <c r="E38" s="41"/>
      <c r="F38" s="24"/>
      <c r="G38" s="24"/>
      <c r="H38" s="24"/>
      <c r="I38" s="25"/>
      <c r="J38" s="24"/>
      <c r="K38" s="24"/>
      <c r="L38" s="24"/>
      <c r="M38" s="24"/>
      <c r="N38" s="3"/>
    </row>
    <row r="39" spans="1:14" s="4" customFormat="1" ht="26.25">
      <c r="A39" s="35"/>
      <c r="B39" s="18"/>
      <c r="C39" s="18"/>
      <c r="D39" s="67"/>
      <c r="E39" s="41"/>
      <c r="F39" s="24"/>
      <c r="G39" s="24"/>
      <c r="H39" s="24"/>
      <c r="I39" s="25"/>
      <c r="J39" s="24"/>
      <c r="K39" s="24"/>
      <c r="L39" s="24"/>
      <c r="M39" s="24"/>
      <c r="N39" s="3"/>
    </row>
    <row r="40" spans="1:14" s="4" customFormat="1" ht="26.25">
      <c r="A40" s="35"/>
      <c r="B40" s="18"/>
      <c r="C40" s="18"/>
      <c r="D40" s="67"/>
      <c r="E40" s="41"/>
      <c r="F40" s="24"/>
      <c r="G40" s="24"/>
      <c r="H40" s="24"/>
      <c r="I40" s="25"/>
      <c r="J40" s="24"/>
      <c r="K40" s="24"/>
      <c r="L40" s="24"/>
      <c r="M40" s="24"/>
      <c r="N40" s="3"/>
    </row>
    <row r="41" spans="1:14" s="4" customFormat="1" ht="26.25">
      <c r="A41" s="35"/>
      <c r="B41" s="18"/>
      <c r="C41" s="18"/>
      <c r="D41" s="67"/>
      <c r="E41" s="41"/>
      <c r="F41" s="24"/>
      <c r="G41" s="24"/>
      <c r="H41" s="24"/>
      <c r="I41" s="25"/>
      <c r="J41" s="24"/>
      <c r="K41" s="24"/>
      <c r="L41" s="24"/>
      <c r="M41" s="24"/>
      <c r="N41" s="3"/>
    </row>
    <row r="42" spans="1:14" s="4" customFormat="1" ht="26.25">
      <c r="A42" s="35"/>
      <c r="B42" s="18"/>
      <c r="C42" s="18"/>
      <c r="D42" s="67"/>
      <c r="E42" s="41"/>
      <c r="F42" s="24"/>
      <c r="G42" s="24"/>
      <c r="H42" s="24"/>
      <c r="I42" s="25"/>
      <c r="J42" s="24"/>
      <c r="K42" s="24"/>
      <c r="L42" s="24"/>
      <c r="M42" s="24"/>
      <c r="N42" s="3"/>
    </row>
    <row r="43" spans="1:14" s="4" customFormat="1" ht="26.25">
      <c r="A43" s="35"/>
      <c r="B43" s="18"/>
      <c r="C43" s="18"/>
      <c r="D43" s="67"/>
      <c r="E43" s="41"/>
      <c r="F43" s="24"/>
      <c r="G43" s="24"/>
      <c r="H43" s="24"/>
      <c r="I43" s="25"/>
      <c r="J43" s="24"/>
      <c r="K43" s="24"/>
      <c r="L43" s="24"/>
      <c r="M43" s="24"/>
      <c r="N43" s="3"/>
    </row>
    <row r="44" spans="1:14" s="4" customFormat="1" ht="26.25">
      <c r="A44" s="35"/>
      <c r="B44" s="18"/>
      <c r="C44" s="18"/>
      <c r="D44" s="67"/>
      <c r="E44" s="41"/>
      <c r="F44" s="24"/>
      <c r="G44" s="24"/>
      <c r="H44" s="24"/>
      <c r="I44" s="25"/>
      <c r="J44" s="24"/>
      <c r="K44" s="24"/>
      <c r="L44" s="24"/>
      <c r="M44" s="24"/>
      <c r="N44" s="3"/>
    </row>
    <row r="45" spans="1:14" s="4" customFormat="1" ht="26.25">
      <c r="A45" s="35"/>
      <c r="B45" s="18"/>
      <c r="C45" s="18"/>
      <c r="D45" s="67"/>
      <c r="E45" s="41"/>
      <c r="F45" s="24"/>
      <c r="G45" s="24"/>
      <c r="H45" s="24"/>
      <c r="I45" s="25"/>
      <c r="J45" s="24"/>
      <c r="K45" s="24"/>
      <c r="L45" s="24"/>
      <c r="M45" s="24"/>
      <c r="N45" s="3"/>
    </row>
    <row r="46" spans="1:14" s="4" customFormat="1" ht="26.25">
      <c r="A46" s="35"/>
      <c r="B46" s="18"/>
      <c r="C46" s="18"/>
      <c r="D46" s="67"/>
      <c r="E46" s="41"/>
      <c r="F46" s="24"/>
      <c r="G46" s="24"/>
      <c r="H46" s="24"/>
      <c r="I46" s="25"/>
      <c r="J46" s="24"/>
      <c r="K46" s="24"/>
      <c r="L46" s="24"/>
      <c r="M46" s="24"/>
      <c r="N46" s="3"/>
    </row>
    <row r="47" spans="1:14" s="4" customFormat="1" ht="26.25">
      <c r="A47" s="35"/>
      <c r="B47" s="18"/>
      <c r="C47" s="18"/>
      <c r="D47" s="67"/>
      <c r="E47" s="41"/>
      <c r="F47" s="24"/>
      <c r="G47" s="24"/>
      <c r="H47" s="24"/>
      <c r="I47" s="25"/>
      <c r="J47" s="24"/>
      <c r="K47" s="24"/>
      <c r="L47" s="24"/>
      <c r="M47" s="24"/>
      <c r="N47" s="3"/>
    </row>
    <row r="48" spans="1:14" s="4" customFormat="1" ht="26.25">
      <c r="A48" s="35"/>
      <c r="B48" s="18"/>
      <c r="C48" s="18"/>
      <c r="D48" s="67"/>
      <c r="E48" s="41"/>
      <c r="F48" s="24"/>
      <c r="G48" s="24"/>
      <c r="H48" s="24"/>
      <c r="I48" s="25"/>
      <c r="J48" s="24"/>
      <c r="K48" s="24"/>
      <c r="L48" s="24"/>
      <c r="M48" s="24"/>
      <c r="N48" s="3"/>
    </row>
    <row r="49" spans="1:14" s="4" customFormat="1" ht="26.25">
      <c r="A49" s="35"/>
      <c r="B49" s="18"/>
      <c r="C49" s="18"/>
      <c r="D49" s="67"/>
      <c r="E49" s="41"/>
      <c r="F49" s="24"/>
      <c r="G49" s="24"/>
      <c r="H49" s="24"/>
      <c r="I49" s="25"/>
      <c r="J49" s="24"/>
      <c r="K49" s="24"/>
      <c r="L49" s="24"/>
      <c r="M49" s="24"/>
      <c r="N49" s="3"/>
    </row>
    <row r="50" spans="1:14" s="4" customFormat="1" ht="26.25">
      <c r="A50" s="35"/>
      <c r="B50" s="18"/>
      <c r="C50" s="18"/>
      <c r="D50" s="67"/>
      <c r="E50" s="41"/>
      <c r="F50" s="24"/>
      <c r="G50" s="24"/>
      <c r="H50" s="24"/>
      <c r="I50" s="25"/>
      <c r="J50" s="24"/>
      <c r="K50" s="24"/>
      <c r="L50" s="24"/>
      <c r="M50" s="24"/>
      <c r="N50" s="3"/>
    </row>
    <row r="51" spans="1:14" ht="26.25">
      <c r="A51" s="35"/>
      <c r="B51" s="18"/>
      <c r="C51" s="18"/>
      <c r="D51" s="67"/>
      <c r="E51" s="41"/>
      <c r="F51" s="24"/>
      <c r="G51" s="24"/>
      <c r="H51" s="24"/>
      <c r="I51" s="25"/>
      <c r="J51" s="24"/>
      <c r="K51" s="24"/>
      <c r="L51" s="24"/>
      <c r="M51" s="24"/>
      <c r="N51" s="2"/>
    </row>
    <row r="52" spans="1:14" ht="26.25">
      <c r="A52" s="35"/>
      <c r="B52" s="18"/>
      <c r="C52" s="18"/>
      <c r="D52" s="67"/>
      <c r="E52" s="41"/>
      <c r="F52" s="24"/>
      <c r="G52" s="24"/>
      <c r="H52" s="24"/>
      <c r="I52" s="25"/>
      <c r="J52" s="24"/>
      <c r="K52" s="24"/>
      <c r="L52" s="24"/>
      <c r="M52" s="24"/>
      <c r="N52" s="2"/>
    </row>
    <row r="53" spans="1:14" ht="26.25">
      <c r="A53" s="35"/>
      <c r="B53" s="18"/>
      <c r="C53" s="18"/>
      <c r="D53" s="67"/>
      <c r="E53" s="41"/>
      <c r="F53" s="24"/>
      <c r="G53" s="24"/>
      <c r="H53" s="24"/>
      <c r="I53" s="25"/>
      <c r="J53" s="24"/>
      <c r="K53" s="24"/>
      <c r="L53" s="24"/>
      <c r="M53" s="24"/>
      <c r="N53" s="2"/>
    </row>
    <row r="54" spans="1:14" ht="26.25">
      <c r="A54" s="35"/>
      <c r="B54" s="18"/>
      <c r="C54" s="18"/>
      <c r="D54" s="67"/>
      <c r="E54" s="41"/>
      <c r="F54" s="24"/>
      <c r="G54" s="24"/>
      <c r="H54" s="24"/>
      <c r="I54" s="25"/>
      <c r="J54" s="24"/>
      <c r="K54" s="24"/>
      <c r="L54" s="24"/>
      <c r="M54" s="24"/>
      <c r="N54" s="2"/>
    </row>
    <row r="55" spans="1:14" ht="26.25">
      <c r="A55" s="35"/>
      <c r="B55" s="18"/>
      <c r="C55" s="18"/>
      <c r="D55" s="67"/>
      <c r="E55" s="41"/>
      <c r="F55" s="24"/>
      <c r="G55" s="24"/>
      <c r="H55" s="24"/>
      <c r="I55" s="25"/>
      <c r="J55" s="24"/>
      <c r="K55" s="24"/>
      <c r="L55" s="24"/>
      <c r="M55" s="24"/>
      <c r="N55" s="2"/>
    </row>
    <row r="56" spans="1:13" ht="26.25">
      <c r="A56" s="35"/>
      <c r="B56" s="18"/>
      <c r="C56" s="18"/>
      <c r="D56" s="67"/>
      <c r="E56" s="41"/>
      <c r="F56" s="24"/>
      <c r="G56" s="24"/>
      <c r="H56" s="24"/>
      <c r="I56" s="25"/>
      <c r="J56" s="24"/>
      <c r="K56" s="24"/>
      <c r="L56" s="24"/>
      <c r="M56" s="24"/>
    </row>
    <row r="57" spans="1:13" ht="26.25">
      <c r="A57" s="35"/>
      <c r="B57" s="18"/>
      <c r="C57" s="18"/>
      <c r="D57" s="68"/>
      <c r="E57" s="41"/>
      <c r="F57" s="24"/>
      <c r="G57" s="24"/>
      <c r="H57" s="24"/>
      <c r="I57" s="25"/>
      <c r="J57" s="24"/>
      <c r="K57" s="24"/>
      <c r="L57" s="24"/>
      <c r="M57" s="24"/>
    </row>
    <row r="58" spans="1:13" ht="26.25">
      <c r="A58" s="35"/>
      <c r="B58" s="18"/>
      <c r="C58" s="18"/>
      <c r="D58" s="68"/>
      <c r="E58" s="41"/>
      <c r="F58" s="24"/>
      <c r="G58" s="24"/>
      <c r="H58" s="24"/>
      <c r="I58" s="25"/>
      <c r="J58" s="24"/>
      <c r="K58" s="24"/>
      <c r="L58" s="24"/>
      <c r="M58" s="24"/>
    </row>
    <row r="59" spans="1:13" ht="26.25">
      <c r="A59" s="35"/>
      <c r="B59" s="18"/>
      <c r="C59" s="18"/>
      <c r="D59" s="68"/>
      <c r="E59" s="41"/>
      <c r="F59" s="24"/>
      <c r="G59" s="24"/>
      <c r="H59" s="24"/>
      <c r="I59" s="25"/>
      <c r="J59" s="24"/>
      <c r="K59" s="24"/>
      <c r="L59" s="24"/>
      <c r="M59" s="24"/>
    </row>
    <row r="60" spans="1:13" ht="26.25">
      <c r="A60" s="35"/>
      <c r="B60" s="18"/>
      <c r="C60" s="18"/>
      <c r="D60" s="68"/>
      <c r="E60" s="41"/>
      <c r="F60" s="24"/>
      <c r="G60" s="24"/>
      <c r="H60" s="24"/>
      <c r="I60" s="25"/>
      <c r="J60" s="24"/>
      <c r="K60" s="24"/>
      <c r="L60" s="24"/>
      <c r="M60" s="24"/>
    </row>
    <row r="61" spans="1:13" ht="26.25">
      <c r="A61" s="35"/>
      <c r="B61" s="18"/>
      <c r="C61" s="18"/>
      <c r="D61" s="68"/>
      <c r="E61" s="41"/>
      <c r="F61" s="24"/>
      <c r="G61" s="24"/>
      <c r="H61" s="24"/>
      <c r="I61" s="25"/>
      <c r="J61" s="24"/>
      <c r="K61" s="24"/>
      <c r="L61" s="24"/>
      <c r="M61" s="24"/>
    </row>
  </sheetData>
  <sheetProtection/>
  <mergeCells count="26">
    <mergeCell ref="L1:M1"/>
    <mergeCell ref="L2:M2"/>
    <mergeCell ref="A25:M25"/>
    <mergeCell ref="I3:M3"/>
    <mergeCell ref="A10:M10"/>
    <mergeCell ref="B6:B8"/>
    <mergeCell ref="A12:A17"/>
    <mergeCell ref="B12:B17"/>
    <mergeCell ref="C12:C14"/>
    <mergeCell ref="C15:C17"/>
    <mergeCell ref="B27:C27"/>
    <mergeCell ref="H27:M27"/>
    <mergeCell ref="F7:F8"/>
    <mergeCell ref="C6:C8"/>
    <mergeCell ref="A4:M4"/>
    <mergeCell ref="G7:M7"/>
    <mergeCell ref="A6:A8"/>
    <mergeCell ref="D6:D8"/>
    <mergeCell ref="F6:M6"/>
    <mergeCell ref="E6:E8"/>
    <mergeCell ref="D12:D17"/>
    <mergeCell ref="C21:C23"/>
    <mergeCell ref="B18:B23"/>
    <mergeCell ref="A18:A23"/>
    <mergeCell ref="D18:D23"/>
    <mergeCell ref="C18:C20"/>
  </mergeCells>
  <printOptions/>
  <pageMargins left="0.3937007874015748" right="0.3937007874015748" top="1.3779527559055118" bottom="0.3937007874015748" header="0.984251968503937" footer="0.1968503937007874"/>
  <pageSetup fitToHeight="2" horizontalDpi="600" verticalDpi="600" orientation="landscape" paperSize="9" scale="45" r:id="rId1"/>
  <headerFooter differentFirst="1">
    <oddHeader>&amp;C&amp;16&amp;P&amp;R&amp;"Times New Roman,обычный"&amp;20
Продовження додатка 1</oddHead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649 Lena Tereshenko</cp:lastModifiedBy>
  <cp:lastPrinted>2024-04-10T11:29:13Z</cp:lastPrinted>
  <dcterms:created xsi:type="dcterms:W3CDTF">2014-07-07T12:19:02Z</dcterms:created>
  <dcterms:modified xsi:type="dcterms:W3CDTF">2024-04-10T11:54:12Z</dcterms:modified>
  <cp:category/>
  <cp:version/>
  <cp:contentType/>
  <cp:contentStatus/>
</cp:coreProperties>
</file>