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\Desktop\НАЗАРЕНКО 2024\Прийняті електронні версії\ЧЕРВЕНЬ\ФІНАНСИ\Розпорядження\"/>
    </mc:Choice>
  </mc:AlternateContent>
  <bookViews>
    <workbookView xWindow="0" yWindow="0" windowWidth="28800" windowHeight="12432"/>
  </bookViews>
  <sheets>
    <sheet name="Михайлівська сел" sheetId="27" r:id="rId1"/>
  </sheets>
  <definedNames>
    <definedName name="_xlnm.Print_Area" localSheetId="0">'Михайлівська сел'!$A$1:$I$40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27" l="1"/>
  <c r="B31" i="27" s="1"/>
  <c r="B32" i="27"/>
  <c r="C31" i="27"/>
  <c r="D31" i="27"/>
  <c r="E31" i="27"/>
  <c r="F31" i="27"/>
  <c r="G31" i="27"/>
  <c r="H31" i="27"/>
  <c r="I31" i="27"/>
  <c r="D29" i="27"/>
  <c r="E29" i="27"/>
  <c r="F29" i="27"/>
  <c r="G29" i="27"/>
  <c r="H29" i="27"/>
  <c r="I29" i="27"/>
  <c r="D30" i="27"/>
  <c r="E30" i="27"/>
  <c r="F30" i="27"/>
  <c r="F28" i="27" s="1"/>
  <c r="G30" i="27"/>
  <c r="H30" i="27"/>
  <c r="I30" i="27"/>
  <c r="D25" i="27"/>
  <c r="E25" i="27"/>
  <c r="F25" i="27"/>
  <c r="G25" i="27"/>
  <c r="H25" i="27"/>
  <c r="I25" i="27"/>
  <c r="C29" i="27"/>
  <c r="C28" i="27" s="1"/>
  <c r="C30" i="27"/>
  <c r="D23" i="27"/>
  <c r="E23" i="27"/>
  <c r="F23" i="27"/>
  <c r="G23" i="27"/>
  <c r="H23" i="27"/>
  <c r="I23" i="27"/>
  <c r="D24" i="27"/>
  <c r="E24" i="27"/>
  <c r="F24" i="27"/>
  <c r="G24" i="27"/>
  <c r="H24" i="27"/>
  <c r="I24" i="27"/>
  <c r="B34" i="27"/>
  <c r="D28" i="27" l="1"/>
  <c r="E22" i="27"/>
  <c r="I21" i="27"/>
  <c r="D20" i="27"/>
  <c r="I28" i="27"/>
  <c r="H28" i="27"/>
  <c r="G28" i="27"/>
  <c r="E28" i="27"/>
  <c r="D22" i="27"/>
  <c r="I22" i="27"/>
  <c r="G22" i="27"/>
  <c r="F22" i="27"/>
  <c r="I20" i="27"/>
  <c r="H20" i="27"/>
  <c r="G20" i="27"/>
  <c r="F21" i="27"/>
  <c r="F20" i="27"/>
  <c r="E20" i="27"/>
  <c r="H21" i="27"/>
  <c r="E21" i="27"/>
  <c r="D21" i="27"/>
  <c r="H22" i="27"/>
  <c r="G21" i="27"/>
  <c r="I19" i="27" l="1"/>
  <c r="D19" i="27"/>
  <c r="F19" i="27"/>
  <c r="H19" i="27"/>
  <c r="G19" i="27"/>
  <c r="E19" i="27"/>
  <c r="B30" i="27" l="1"/>
  <c r="B29" i="27" l="1"/>
  <c r="B28" i="27" s="1"/>
  <c r="C24" i="27" l="1"/>
  <c r="B27" i="27"/>
  <c r="B26" i="27" l="1"/>
  <c r="B25" i="27" s="1"/>
  <c r="C23" i="27"/>
  <c r="C25" i="27"/>
  <c r="C21" i="27"/>
  <c r="B21" i="27" s="1"/>
  <c r="B24" i="27"/>
  <c r="C22" i="27" l="1"/>
  <c r="C20" i="27"/>
  <c r="B23" i="27"/>
  <c r="B22" i="27" s="1"/>
  <c r="C19" i="27" l="1"/>
  <c r="B20" i="27"/>
  <c r="B19" i="27" s="1"/>
</calcChain>
</file>

<file path=xl/sharedStrings.xml><?xml version="1.0" encoding="utf-8"?>
<sst xmlns="http://schemas.openxmlformats.org/spreadsheetml/2006/main" count="47" uniqueCount="34">
  <si>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</si>
  <si>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</si>
  <si>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</si>
  <si>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</si>
  <si>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</si>
  <si>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</si>
  <si>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</si>
  <si>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</si>
  <si>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</si>
  <si>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</si>
  <si>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</si>
  <si>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</si>
  <si>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</si>
  <si>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</si>
  <si>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</si>
  <si>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</si>
  <si>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бюджет  Михайлівської селищної  територіальної громади</t>
  </si>
  <si>
    <t>0853700000</t>
  </si>
  <si>
    <t>Директор Департаменту фінансів</t>
  </si>
  <si>
    <t>обласної державної адміністрації</t>
  </si>
  <si>
    <t>Сергій МЕДВІДЬ</t>
  </si>
  <si>
    <t xml:space="preserve">до розпорядження голови обласної державної </t>
  </si>
  <si>
    <t>адміністрації, начальника обласної військової</t>
  </si>
  <si>
    <t>адміністрації</t>
  </si>
  <si>
    <t xml:space="preserve">Додаток 16                                                                                                                                                                                                                   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</si>
  <si>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</si>
  <si>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у т.ч. Обсяг 2024 року</t>
  </si>
  <si>
    <t xml:space="preserve">у т.ч. За рахунок залишку коштів дотації на 01.01.2024 </t>
  </si>
  <si>
    <t>КПКВК 011010 "Дошкільні заклади освіти"  (всього)</t>
  </si>
  <si>
    <t>КПКВК 010150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</si>
  <si>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Резервний фонд (обсяг 2024 року)</t>
  </si>
  <si>
    <t xml:space="preserve">ДЕРЖАВНЕ УПРАВЛІННЯ </t>
  </si>
  <si>
    <r>
      <t xml:space="preserve">ОСВІТА  </t>
    </r>
    <r>
      <rPr>
        <b/>
        <i/>
        <sz val="18"/>
        <rFont val="Times New Roman"/>
        <family val="1"/>
        <charset val="204"/>
      </rPr>
      <t/>
    </r>
  </si>
  <si>
    <t xml:space="preserve">       № 430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</si>
</sst>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6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2"/>
      <name val="Times New Roman Cyr"/>
      <charset val="204"/>
    </font>
    <font>
      <b/>
      <sz val="18"/>
      <name val="Times New Roman Cyr"/>
      <charset val="204"/>
    </font>
    <font>
      <b/>
      <i/>
      <sz val="18"/>
      <name val="Times New Roman Cyr"/>
      <charset val="204"/>
    </font>
    <font>
      <b/>
      <i/>
      <sz val="1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3" fillId="0" borderId="0"/>
  </cellStyleXfs>
  <cellXfs count="72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center" wrapText="1" indent="7"/>
    </xf>
    <xf numFmtId="0" fontId="5" fillId="0" borderId="0" xfId="0" applyFont="1"/>
    <xf numFmtId="0" fontId="2" fillId="0" borderId="0" xfId="0" applyFont="1" applyFill="1"/>
    <xf numFmtId="3" fontId="7" fillId="0" borderId="0" xfId="0" applyNumberFormat="1" applyFont="1" applyFill="1" applyAlignment="1">
      <alignment vertical="top"/>
    </xf>
    <xf numFmtId="0" fontId="2" fillId="0" borderId="0" xfId="0" applyFont="1" applyAlignment="1">
      <alignment horizontal="left"/>
    </xf>
    <xf numFmtId="0" fontId="9" fillId="0" borderId="0" xfId="0" applyFont="1" applyFill="1" applyBorder="1" applyAlignment="1">
      <alignment horizontal="left" vertical="center" wrapText="1" indent="7"/>
    </xf>
    <xf numFmtId="0" fontId="8" fillId="0" borderId="0" xfId="0" applyFont="1"/>
    <xf numFmtId="0" fontId="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 indent="7"/>
    </xf>
    <xf numFmtId="0" fontId="9" fillId="0" borderId="5" xfId="0" quotePrefix="1" applyFont="1" applyFill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 applyFill="1" applyBorder="1" applyAlignment="1">
      <alignment horizontal="left" vertical="center" wrapText="1" indent="7"/>
    </xf>
    <xf numFmtId="0" fontId="14" fillId="0" borderId="0" xfId="0" applyFont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3" fillId="0" borderId="0" xfId="0" applyFont="1" applyAlignment="1">
      <alignment vertical="top" wrapText="1"/>
    </xf>
    <xf numFmtId="0" fontId="13" fillId="2" borderId="0" xfId="0" applyFont="1" applyFill="1"/>
    <xf numFmtId="0" fontId="13" fillId="0" borderId="0" xfId="0" applyFont="1" applyBorder="1" applyAlignment="1">
      <alignment wrapText="1"/>
    </xf>
    <xf numFmtId="0" fontId="15" fillId="0" borderId="1" xfId="0" applyFont="1" applyFill="1" applyBorder="1" applyAlignment="1">
      <alignment horizontal="left" vertical="center" wrapText="1"/>
    </xf>
    <xf numFmtId="164" fontId="16" fillId="0" borderId="3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9" fillId="0" borderId="0" xfId="0" applyFont="1"/>
    <xf numFmtId="0" fontId="7" fillId="0" borderId="1" xfId="0" quotePrefix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20" fillId="0" borderId="1" xfId="0" quotePrefix="1" applyFont="1" applyFill="1" applyBorder="1" applyAlignment="1">
      <alignment horizontal="left" vertical="center" wrapText="1"/>
    </xf>
    <xf numFmtId="0" fontId="21" fillId="0" borderId="1" xfId="0" quotePrefix="1" applyFont="1" applyFill="1" applyBorder="1" applyAlignment="1">
      <alignment horizontal="left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22" fillId="0" borderId="0" xfId="0" applyNumberFormat="1" applyFont="1" applyFill="1" applyAlignment="1">
      <alignment vertical="top"/>
    </xf>
    <xf numFmtId="0" fontId="23" fillId="0" borderId="0" xfId="0" applyFont="1" applyFill="1" applyBorder="1" applyAlignment="1">
      <alignment horizontal="left" vertical="center" wrapText="1" indent="7"/>
    </xf>
    <xf numFmtId="0" fontId="24" fillId="0" borderId="0" xfId="0" applyFont="1"/>
    <xf numFmtId="3" fontId="22" fillId="0" borderId="0" xfId="0" applyNumberFormat="1" applyFont="1" applyFill="1" applyAlignment="1"/>
    <xf numFmtId="0" fontId="13" fillId="0" borderId="0" xfId="0" applyFont="1" applyFill="1"/>
    <xf numFmtId="164" fontId="18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/>
    <xf numFmtId="49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18" fillId="2" borderId="1" xfId="0" applyNumberFormat="1" applyFont="1" applyFill="1" applyBorder="1" applyAlignment="1">
      <alignment horizontal="left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7" fillId="2" borderId="1" xfId="0" quotePrefix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0" fillId="2" borderId="1" xfId="0" quotePrefix="1" applyFont="1" applyFill="1" applyBorder="1" applyAlignment="1">
      <alignment horizontal="left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0" fontId="21" fillId="2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22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wrapText="1"/>
    </xf>
    <xf numFmtId="0" fontId="9" fillId="0" borderId="0" xfId="0" applyFont="1" applyFill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4" fontId="13" fillId="2" borderId="0" xfId="0" applyNumberFormat="1" applyFont="1" applyFill="1"/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topLeftCell="A37" zoomScale="50" zoomScaleNormal="100" zoomScaleSheetLayoutView="50" workbookViewId="0">
      <selection activeCell="A8" sqref="A8:I12"/>
    </sheetView>
  </sheetViews>
  <sheetFormatPr defaultRowHeight="15.6" x14ac:dyDescent="0.3"/>
  <cols>
    <col min="1" max="1" width="55.19921875" customWidth="1"/>
    <col min="2" max="2" width="17.19921875" customWidth="1"/>
    <col min="3" max="3" width="18.3984375" customWidth="1"/>
    <col min="4" max="4" width="21" customWidth="1"/>
    <col min="5" max="5" width="17.8984375" customWidth="1"/>
    <col min="6" max="6" width="19.3984375" customWidth="1"/>
    <col min="7" max="7" width="20.09765625" customWidth="1"/>
    <col min="8" max="8" width="19.69921875" customWidth="1"/>
    <col min="9" max="9" width="16.5" customWidth="1"/>
    <col min="10" max="10" width="8.8984375" customWidth="1"/>
  </cols>
  <sheetData>
    <row r="1" spans="1:9" ht="64.5" customHeight="1" x14ac:dyDescent="0.3">
      <c r="A1" s="1"/>
      <c r="B1" s="1"/>
      <c r="C1" s="2"/>
      <c r="D1" s="2"/>
      <c r="E1" s="2"/>
      <c r="F1" s="59" t="s">
        <v>24</v>
      </c>
      <c r="G1" s="59"/>
      <c r="H1" s="27"/>
      <c r="I1" s="27"/>
    </row>
    <row r="2" spans="1:9" ht="27.75" customHeight="1" x14ac:dyDescent="0.3">
      <c r="A2" s="1"/>
      <c r="B2" s="1"/>
      <c r="C2" s="2"/>
      <c r="D2" s="2"/>
      <c r="E2" s="2"/>
      <c r="F2" s="59" t="s">
        <v>21</v>
      </c>
      <c r="G2" s="59"/>
      <c r="H2" s="59"/>
      <c r="I2" s="59"/>
    </row>
    <row r="3" spans="1:9" ht="23.25" customHeight="1" x14ac:dyDescent="0.3">
      <c r="A3" s="1"/>
      <c r="B3" s="1"/>
      <c r="C3" s="2"/>
      <c r="D3" s="2"/>
      <c r="E3" s="2"/>
      <c r="F3" s="59" t="s">
        <v>22</v>
      </c>
      <c r="G3" s="59"/>
      <c r="H3" s="59"/>
      <c r="I3" s="59"/>
    </row>
    <row r="4" spans="1:9" ht="25.5" customHeight="1" x14ac:dyDescent="0.45">
      <c r="A4" s="25"/>
      <c r="B4" s="25"/>
      <c r="C4" s="26"/>
      <c r="D4" s="26"/>
      <c r="E4" s="26"/>
      <c r="F4" s="28" t="s">
        <v>23</v>
      </c>
      <c r="G4" s="28"/>
      <c r="H4" s="29"/>
      <c r="I4" s="29"/>
    </row>
    <row r="5" spans="1:9" ht="36.75" customHeight="1" x14ac:dyDescent="0.45">
      <c r="A5" s="1"/>
      <c r="B5" s="1"/>
      <c r="C5" s="2"/>
      <c r="D5" s="2"/>
      <c r="E5" s="2"/>
      <c r="F5" s="71">
        <v>45467</v>
      </c>
      <c r="G5" s="45" t="s">
        <v>33</v>
      </c>
      <c r="H5" s="45"/>
      <c r="I5" s="24"/>
    </row>
    <row r="6" spans="1:9" ht="25.5" customHeight="1" x14ac:dyDescent="0.35">
      <c r="A6" s="1"/>
      <c r="B6" s="1"/>
      <c r="C6" s="2"/>
      <c r="D6" s="2"/>
      <c r="E6" s="2"/>
      <c r="F6" s="2"/>
      <c r="G6" s="5"/>
      <c r="H6" s="5"/>
      <c r="I6" s="7"/>
    </row>
    <row r="7" spans="1:9" ht="25.5" customHeight="1" x14ac:dyDescent="0.4">
      <c r="A7" s="11"/>
      <c r="B7" s="11"/>
      <c r="C7" s="12"/>
      <c r="D7" s="10" t="s">
        <v>12</v>
      </c>
      <c r="E7" s="12"/>
      <c r="F7" s="12"/>
      <c r="G7" s="12"/>
      <c r="H7" s="12"/>
      <c r="I7" s="12"/>
    </row>
    <row r="8" spans="1:9" ht="21.6" customHeight="1" x14ac:dyDescent="0.3">
      <c r="A8" s="63" t="s">
        <v>25</v>
      </c>
      <c r="B8" s="63"/>
      <c r="C8" s="63"/>
      <c r="D8" s="63"/>
      <c r="E8" s="63"/>
      <c r="F8" s="63"/>
      <c r="G8" s="63"/>
      <c r="H8" s="63"/>
      <c r="I8" s="63"/>
    </row>
    <row r="9" spans="1:9" ht="21.6" customHeight="1" x14ac:dyDescent="0.3">
      <c r="A9" s="63"/>
      <c r="B9" s="63"/>
      <c r="C9" s="63"/>
      <c r="D9" s="63"/>
      <c r="E9" s="63"/>
      <c r="F9" s="63"/>
      <c r="G9" s="63"/>
      <c r="H9" s="63"/>
      <c r="I9" s="63"/>
    </row>
    <row r="10" spans="1:9" ht="21.6" customHeight="1" x14ac:dyDescent="0.3">
      <c r="A10" s="63"/>
      <c r="B10" s="63"/>
      <c r="C10" s="63"/>
      <c r="D10" s="63"/>
      <c r="E10" s="63"/>
      <c r="F10" s="63"/>
      <c r="G10" s="63"/>
      <c r="H10" s="63"/>
      <c r="I10" s="63"/>
    </row>
    <row r="11" spans="1:9" ht="21.6" customHeight="1" x14ac:dyDescent="0.3">
      <c r="A11" s="63"/>
      <c r="B11" s="63"/>
      <c r="C11" s="63"/>
      <c r="D11" s="63"/>
      <c r="E11" s="63"/>
      <c r="F11" s="63"/>
      <c r="G11" s="63"/>
      <c r="H11" s="63"/>
      <c r="I11" s="63"/>
    </row>
    <row r="12" spans="1:9" ht="9" customHeight="1" x14ac:dyDescent="0.3">
      <c r="A12" s="63"/>
      <c r="B12" s="63"/>
      <c r="C12" s="63"/>
      <c r="D12" s="63"/>
      <c r="E12" s="63"/>
      <c r="F12" s="63"/>
      <c r="G12" s="63"/>
      <c r="H12" s="63"/>
      <c r="I12" s="63"/>
    </row>
    <row r="13" spans="1:9" s="22" customFormat="1" ht="33" customHeight="1" x14ac:dyDescent="0.4">
      <c r="A13" s="21" t="s">
        <v>17</v>
      </c>
      <c r="B13" s="13"/>
      <c r="C13" s="64" t="s">
        <v>16</v>
      </c>
      <c r="D13" s="64"/>
      <c r="E13" s="64"/>
      <c r="F13" s="64"/>
      <c r="G13" s="64"/>
      <c r="H13" s="13"/>
      <c r="I13" s="19"/>
    </row>
    <row r="14" spans="1:9" s="9" customFormat="1" ht="21.6" customHeight="1" x14ac:dyDescent="0.4">
      <c r="A14" s="14" t="s">
        <v>13</v>
      </c>
      <c r="B14" s="15"/>
      <c r="C14" s="65" t="s">
        <v>14</v>
      </c>
      <c r="D14" s="65"/>
      <c r="E14" s="65"/>
      <c r="F14" s="65"/>
      <c r="G14" s="65"/>
      <c r="H14" s="16"/>
      <c r="I14" s="14"/>
    </row>
    <row r="15" spans="1:9" ht="15.75" customHeight="1" x14ac:dyDescent="0.35">
      <c r="A15" s="1"/>
      <c r="B15" s="1"/>
      <c r="C15" s="2"/>
      <c r="D15" s="2"/>
      <c r="E15" s="2"/>
      <c r="F15" s="2"/>
      <c r="G15" s="2"/>
      <c r="H15" s="2"/>
      <c r="I15" s="5" t="s">
        <v>1</v>
      </c>
    </row>
    <row r="16" spans="1:9" ht="30.75" customHeight="1" x14ac:dyDescent="0.3">
      <c r="A16" s="66" t="s">
        <v>0</v>
      </c>
      <c r="B16" s="66" t="s">
        <v>15</v>
      </c>
      <c r="C16" s="68" t="s">
        <v>7</v>
      </c>
      <c r="D16" s="69"/>
      <c r="E16" s="69"/>
      <c r="F16" s="69"/>
      <c r="G16" s="69"/>
      <c r="H16" s="69"/>
      <c r="I16" s="70"/>
    </row>
    <row r="17" spans="1:9" ht="140.25" customHeight="1" x14ac:dyDescent="0.3">
      <c r="A17" s="67"/>
      <c r="B17" s="67"/>
      <c r="C17" s="17" t="s">
        <v>2</v>
      </c>
      <c r="D17" s="17" t="s">
        <v>4</v>
      </c>
      <c r="E17" s="17" t="s">
        <v>5</v>
      </c>
      <c r="F17" s="17" t="s">
        <v>3</v>
      </c>
      <c r="G17" s="17" t="s">
        <v>6</v>
      </c>
      <c r="H17" s="17" t="s">
        <v>9</v>
      </c>
      <c r="I17" s="17" t="s">
        <v>11</v>
      </c>
    </row>
    <row r="18" spans="1:9" ht="27.75" customHeight="1" x14ac:dyDescent="0.3">
      <c r="A18" s="18">
        <v>1</v>
      </c>
      <c r="B18" s="18">
        <v>2</v>
      </c>
      <c r="C18" s="17">
        <v>3</v>
      </c>
      <c r="D18" s="17">
        <v>4</v>
      </c>
      <c r="E18" s="17">
        <v>5</v>
      </c>
      <c r="F18" s="17">
        <v>6</v>
      </c>
      <c r="G18" s="17">
        <v>7</v>
      </c>
      <c r="H18" s="17">
        <v>8</v>
      </c>
      <c r="I18" s="17">
        <v>9</v>
      </c>
    </row>
    <row r="19" spans="1:9" ht="27.75" customHeight="1" x14ac:dyDescent="0.3">
      <c r="A19" s="30" t="s">
        <v>8</v>
      </c>
      <c r="B19" s="31">
        <f t="shared" ref="B19" si="0">B20+B21</f>
        <v>15211.300000000001</v>
      </c>
      <c r="C19" s="32">
        <f>C20+C21</f>
        <v>15211.300000000001</v>
      </c>
      <c r="D19" s="32">
        <f t="shared" ref="D19:H19" si="1">D20+D21</f>
        <v>0</v>
      </c>
      <c r="E19" s="32">
        <f t="shared" si="1"/>
        <v>0</v>
      </c>
      <c r="F19" s="32">
        <f t="shared" si="1"/>
        <v>0</v>
      </c>
      <c r="G19" s="32">
        <f t="shared" si="1"/>
        <v>0</v>
      </c>
      <c r="H19" s="32">
        <f t="shared" si="1"/>
        <v>0</v>
      </c>
      <c r="I19" s="32">
        <f>I20+I21+I34</f>
        <v>0</v>
      </c>
    </row>
    <row r="20" spans="1:9" s="47" customFormat="1" ht="29.25" customHeight="1" x14ac:dyDescent="0.35">
      <c r="A20" s="33" t="s">
        <v>26</v>
      </c>
      <c r="B20" s="46">
        <f>C20+D20+E20+F20+G20+H20+I20</f>
        <v>15211.300000000001</v>
      </c>
      <c r="C20" s="46">
        <f>C23+C29</f>
        <v>15211.300000000001</v>
      </c>
      <c r="D20" s="46">
        <f t="shared" ref="D20:H20" si="2">D23+D29</f>
        <v>0</v>
      </c>
      <c r="E20" s="46">
        <f t="shared" si="2"/>
        <v>0</v>
      </c>
      <c r="F20" s="46">
        <f t="shared" si="2"/>
        <v>0</v>
      </c>
      <c r="G20" s="46">
        <f t="shared" si="2"/>
        <v>0</v>
      </c>
      <c r="H20" s="46">
        <f t="shared" si="2"/>
        <v>0</v>
      </c>
      <c r="I20" s="46">
        <f>I23+I29</f>
        <v>0</v>
      </c>
    </row>
    <row r="21" spans="1:9" s="47" customFormat="1" ht="52.5" customHeight="1" x14ac:dyDescent="0.35">
      <c r="A21" s="33" t="s">
        <v>27</v>
      </c>
      <c r="B21" s="46">
        <f>C21+D21+E21+F21+G21+H21+I21</f>
        <v>0</v>
      </c>
      <c r="C21" s="46">
        <f>C24+C30</f>
        <v>0</v>
      </c>
      <c r="D21" s="46">
        <f t="shared" ref="D21:I21" si="3">D24+D30</f>
        <v>0</v>
      </c>
      <c r="E21" s="46">
        <f t="shared" si="3"/>
        <v>0</v>
      </c>
      <c r="F21" s="46">
        <f t="shared" si="3"/>
        <v>0</v>
      </c>
      <c r="G21" s="46">
        <f t="shared" si="3"/>
        <v>0</v>
      </c>
      <c r="H21" s="46">
        <f t="shared" si="3"/>
        <v>0</v>
      </c>
      <c r="I21" s="46">
        <f t="shared" si="3"/>
        <v>0</v>
      </c>
    </row>
    <row r="22" spans="1:9" s="50" customFormat="1" ht="67.5" customHeight="1" x14ac:dyDescent="0.3">
      <c r="A22" s="48" t="s">
        <v>32</v>
      </c>
      <c r="B22" s="49">
        <f>B23+B24</f>
        <v>12716.735000000001</v>
      </c>
      <c r="C22" s="49">
        <f>C23+C24</f>
        <v>12716.735000000001</v>
      </c>
      <c r="D22" s="49">
        <f t="shared" ref="D22:I22" si="4">D23+D24</f>
        <v>0</v>
      </c>
      <c r="E22" s="49">
        <f t="shared" si="4"/>
        <v>0</v>
      </c>
      <c r="F22" s="49">
        <f t="shared" si="4"/>
        <v>0</v>
      </c>
      <c r="G22" s="49">
        <f t="shared" si="4"/>
        <v>0</v>
      </c>
      <c r="H22" s="49">
        <f t="shared" si="4"/>
        <v>0</v>
      </c>
      <c r="I22" s="49">
        <f t="shared" si="4"/>
        <v>0</v>
      </c>
    </row>
    <row r="23" spans="1:9" s="53" customFormat="1" ht="28.5" customHeight="1" x14ac:dyDescent="0.3">
      <c r="A23" s="51" t="s">
        <v>26</v>
      </c>
      <c r="B23" s="52">
        <f>C23+D23+E23+F23+G23+H23+I23</f>
        <v>12716.735000000001</v>
      </c>
      <c r="C23" s="52">
        <f>C26</f>
        <v>12716.735000000001</v>
      </c>
      <c r="D23" s="52">
        <f t="shared" ref="D23:I23" si="5">D26</f>
        <v>0</v>
      </c>
      <c r="E23" s="52">
        <f t="shared" si="5"/>
        <v>0</v>
      </c>
      <c r="F23" s="52">
        <f t="shared" si="5"/>
        <v>0</v>
      </c>
      <c r="G23" s="52">
        <f t="shared" si="5"/>
        <v>0</v>
      </c>
      <c r="H23" s="52">
        <f t="shared" si="5"/>
        <v>0</v>
      </c>
      <c r="I23" s="52">
        <f t="shared" si="5"/>
        <v>0</v>
      </c>
    </row>
    <row r="24" spans="1:9" s="53" customFormat="1" ht="46.5" customHeight="1" x14ac:dyDescent="0.3">
      <c r="A24" s="51" t="s">
        <v>27</v>
      </c>
      <c r="B24" s="52">
        <f>C24+D24+E24+F24+G24+H24+I24</f>
        <v>0</v>
      </c>
      <c r="C24" s="52">
        <f>C27</f>
        <v>0</v>
      </c>
      <c r="D24" s="52">
        <f t="shared" ref="D24:I24" si="6">D27</f>
        <v>0</v>
      </c>
      <c r="E24" s="52">
        <f t="shared" si="6"/>
        <v>0</v>
      </c>
      <c r="F24" s="52">
        <f t="shared" si="6"/>
        <v>0</v>
      </c>
      <c r="G24" s="52">
        <f t="shared" si="6"/>
        <v>0</v>
      </c>
      <c r="H24" s="52">
        <f t="shared" si="6"/>
        <v>0</v>
      </c>
      <c r="I24" s="52">
        <f t="shared" si="6"/>
        <v>0</v>
      </c>
    </row>
    <row r="25" spans="1:9" s="50" customFormat="1" ht="57" customHeight="1" x14ac:dyDescent="0.3">
      <c r="A25" s="54" t="s">
        <v>28</v>
      </c>
      <c r="B25" s="55">
        <f>B26+B27</f>
        <v>12716.735000000001</v>
      </c>
      <c r="C25" s="55">
        <f>C26+C27</f>
        <v>12716.735000000001</v>
      </c>
      <c r="D25" s="55">
        <f t="shared" ref="D25:I25" si="7">D26+D27</f>
        <v>0</v>
      </c>
      <c r="E25" s="55">
        <f t="shared" si="7"/>
        <v>0</v>
      </c>
      <c r="F25" s="55">
        <f t="shared" si="7"/>
        <v>0</v>
      </c>
      <c r="G25" s="55">
        <f t="shared" si="7"/>
        <v>0</v>
      </c>
      <c r="H25" s="55">
        <f t="shared" si="7"/>
        <v>0</v>
      </c>
      <c r="I25" s="55">
        <f t="shared" si="7"/>
        <v>0</v>
      </c>
    </row>
    <row r="26" spans="1:9" s="53" customFormat="1" ht="24.75" customHeight="1" x14ac:dyDescent="0.3">
      <c r="A26" s="56" t="s">
        <v>26</v>
      </c>
      <c r="B26" s="57">
        <f>C26+D26+E26+F26+G26+H26+I26</f>
        <v>12716.735000000001</v>
      </c>
      <c r="C26" s="57">
        <v>12716.735000000001</v>
      </c>
      <c r="D26" s="57"/>
      <c r="E26" s="57"/>
      <c r="F26" s="57"/>
      <c r="G26" s="57"/>
      <c r="H26" s="57"/>
      <c r="I26" s="57"/>
    </row>
    <row r="27" spans="1:9" s="53" customFormat="1" ht="45" customHeight="1" x14ac:dyDescent="0.3">
      <c r="A27" s="58" t="s">
        <v>27</v>
      </c>
      <c r="B27" s="57">
        <f>C27+D27+E27+F27+G27+H27+I27</f>
        <v>0</v>
      </c>
      <c r="C27" s="57">
        <v>0</v>
      </c>
      <c r="D27" s="57"/>
      <c r="E27" s="57"/>
      <c r="F27" s="57"/>
      <c r="G27" s="57"/>
      <c r="H27" s="57"/>
      <c r="I27" s="57"/>
    </row>
    <row r="28" spans="1:9" s="50" customFormat="1" ht="45" customHeight="1" x14ac:dyDescent="0.3">
      <c r="A28" s="48" t="s">
        <v>31</v>
      </c>
      <c r="B28" s="49">
        <f>B29+B30</f>
        <v>2494.5650000000001</v>
      </c>
      <c r="C28" s="49">
        <f>C29+C30</f>
        <v>2494.5650000000001</v>
      </c>
      <c r="D28" s="49">
        <f t="shared" ref="D28:I28" si="8">D29+D30</f>
        <v>0</v>
      </c>
      <c r="E28" s="49">
        <f t="shared" si="8"/>
        <v>0</v>
      </c>
      <c r="F28" s="49">
        <f t="shared" si="8"/>
        <v>0</v>
      </c>
      <c r="G28" s="49">
        <f t="shared" si="8"/>
        <v>0</v>
      </c>
      <c r="H28" s="49">
        <f t="shared" si="8"/>
        <v>0</v>
      </c>
      <c r="I28" s="49">
        <f t="shared" si="8"/>
        <v>0</v>
      </c>
    </row>
    <row r="29" spans="1:9" s="50" customFormat="1" ht="45" customHeight="1" x14ac:dyDescent="0.3">
      <c r="A29" s="51" t="s">
        <v>26</v>
      </c>
      <c r="B29" s="52">
        <f>C29+D29+E29+F29+G29+H29+I29</f>
        <v>2494.5650000000001</v>
      </c>
      <c r="C29" s="52">
        <f>C32</f>
        <v>2494.5650000000001</v>
      </c>
      <c r="D29" s="52">
        <f t="shared" ref="D29:I29" si="9">D32</f>
        <v>0</v>
      </c>
      <c r="E29" s="52">
        <f t="shared" si="9"/>
        <v>0</v>
      </c>
      <c r="F29" s="52">
        <f t="shared" si="9"/>
        <v>0</v>
      </c>
      <c r="G29" s="52">
        <f t="shared" si="9"/>
        <v>0</v>
      </c>
      <c r="H29" s="52">
        <f t="shared" si="9"/>
        <v>0</v>
      </c>
      <c r="I29" s="52">
        <f t="shared" si="9"/>
        <v>0</v>
      </c>
    </row>
    <row r="30" spans="1:9" s="50" customFormat="1" ht="45" customHeight="1" x14ac:dyDescent="0.3">
      <c r="A30" s="51" t="s">
        <v>27</v>
      </c>
      <c r="B30" s="52">
        <f>C30+D30+E30+F30+G30+H30+I30</f>
        <v>0</v>
      </c>
      <c r="C30" s="52">
        <f>C33</f>
        <v>0</v>
      </c>
      <c r="D30" s="52">
        <f t="shared" ref="D30:I30" si="10">D33</f>
        <v>0</v>
      </c>
      <c r="E30" s="52">
        <f t="shared" si="10"/>
        <v>0</v>
      </c>
      <c r="F30" s="52">
        <f t="shared" si="10"/>
        <v>0</v>
      </c>
      <c r="G30" s="52">
        <f t="shared" si="10"/>
        <v>0</v>
      </c>
      <c r="H30" s="52">
        <f t="shared" si="10"/>
        <v>0</v>
      </c>
      <c r="I30" s="52">
        <f t="shared" si="10"/>
        <v>0</v>
      </c>
    </row>
    <row r="31" spans="1:9" s="4" customFormat="1" ht="153" customHeight="1" x14ac:dyDescent="0.3">
      <c r="A31" s="35" t="s">
        <v>29</v>
      </c>
      <c r="B31" s="36">
        <f>B32+B33</f>
        <v>2494.5650000000001</v>
      </c>
      <c r="C31" s="36">
        <f>C32+C33</f>
        <v>2494.5650000000001</v>
      </c>
      <c r="D31" s="36">
        <f>D32+D33</f>
        <v>0</v>
      </c>
      <c r="E31" s="36">
        <f t="shared" ref="E31:I31" si="11">E32+E33</f>
        <v>0</v>
      </c>
      <c r="F31" s="36">
        <f t="shared" si="11"/>
        <v>0</v>
      </c>
      <c r="G31" s="36">
        <f t="shared" si="11"/>
        <v>0</v>
      </c>
      <c r="H31" s="36">
        <f t="shared" si="11"/>
        <v>0</v>
      </c>
      <c r="I31" s="36">
        <f t="shared" si="11"/>
        <v>0</v>
      </c>
    </row>
    <row r="32" spans="1:9" s="34" customFormat="1" ht="45" customHeight="1" x14ac:dyDescent="0.3">
      <c r="A32" s="37" t="s">
        <v>26</v>
      </c>
      <c r="B32" s="39">
        <f>C32+D32+E32+F32+G32+H32+I32</f>
        <v>2494.5650000000001</v>
      </c>
      <c r="C32" s="39">
        <v>2494.5650000000001</v>
      </c>
      <c r="D32" s="39"/>
      <c r="E32" s="39"/>
      <c r="F32" s="39"/>
      <c r="G32" s="39"/>
      <c r="H32" s="39"/>
      <c r="I32" s="39"/>
    </row>
    <row r="33" spans="1:9" s="34" customFormat="1" ht="52.5" customHeight="1" x14ac:dyDescent="0.3">
      <c r="A33" s="38" t="s">
        <v>27</v>
      </c>
      <c r="B33" s="39">
        <f>C33+D33+E33+F33+G33+H33+I33</f>
        <v>0</v>
      </c>
      <c r="C33" s="39"/>
      <c r="D33" s="39"/>
      <c r="E33" s="39"/>
      <c r="F33" s="39"/>
      <c r="G33" s="39"/>
      <c r="H33" s="39"/>
      <c r="I33" s="39"/>
    </row>
    <row r="34" spans="1:9" s="4" customFormat="1" ht="31.95" customHeight="1" x14ac:dyDescent="0.3">
      <c r="A34" s="40" t="s">
        <v>30</v>
      </c>
      <c r="B34" s="36">
        <f t="shared" ref="B34" si="12">SUM(C34:I34)</f>
        <v>0</v>
      </c>
      <c r="C34" s="36" t="s">
        <v>10</v>
      </c>
      <c r="D34" s="36" t="s">
        <v>10</v>
      </c>
      <c r="E34" s="36" t="s">
        <v>10</v>
      </c>
      <c r="F34" s="36" t="s">
        <v>10</v>
      </c>
      <c r="G34" s="36" t="s">
        <v>10</v>
      </c>
      <c r="H34" s="36" t="s">
        <v>10</v>
      </c>
      <c r="I34" s="36">
        <v>0</v>
      </c>
    </row>
    <row r="35" spans="1:9" ht="46.5" customHeight="1" x14ac:dyDescent="0.3">
      <c r="A35" s="3"/>
      <c r="B35" s="3"/>
      <c r="C35" s="20"/>
      <c r="D35" s="20"/>
      <c r="E35" s="20"/>
      <c r="F35" s="20"/>
      <c r="G35" s="23"/>
      <c r="H35" s="3"/>
      <c r="I35" s="3"/>
    </row>
    <row r="36" spans="1:9" ht="57" customHeight="1" x14ac:dyDescent="0.4">
      <c r="A36" s="62"/>
      <c r="B36" s="62"/>
      <c r="C36" s="6"/>
      <c r="D36" s="6"/>
      <c r="E36" s="6"/>
      <c r="F36" s="6"/>
      <c r="G36" s="8"/>
      <c r="H36" s="9"/>
    </row>
    <row r="37" spans="1:9" s="43" customFormat="1" ht="24.75" customHeight="1" x14ac:dyDescent="0.5">
      <c r="A37" s="60" t="s">
        <v>18</v>
      </c>
      <c r="B37" s="60"/>
      <c r="C37" s="41"/>
      <c r="D37" s="41"/>
      <c r="E37" s="41"/>
      <c r="F37" s="41"/>
      <c r="G37" s="42"/>
      <c r="H37" s="42"/>
      <c r="I37" s="42"/>
    </row>
    <row r="38" spans="1:9" s="43" customFormat="1" ht="45" customHeight="1" x14ac:dyDescent="0.5">
      <c r="A38" s="61" t="s">
        <v>19</v>
      </c>
      <c r="B38" s="61"/>
      <c r="C38" s="61"/>
      <c r="D38" s="41"/>
      <c r="F38" s="41"/>
      <c r="G38" s="44" t="s">
        <v>20</v>
      </c>
      <c r="H38" s="42"/>
      <c r="I38" s="42"/>
    </row>
  </sheetData>
  <mergeCells count="12">
    <mergeCell ref="F1:G1"/>
    <mergeCell ref="F2:I2"/>
    <mergeCell ref="F3:I3"/>
    <mergeCell ref="A37:B37"/>
    <mergeCell ref="A38:C38"/>
    <mergeCell ref="A36:B36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Михайлівська сел</vt:lpstr>
      <vt:lpstr>'Михайлівська сел'!Область_печати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Ганна Назаренко</cp:lastModifiedBy>
  <cp:lastPrinted>2024-06-19T11:23:28Z</cp:lastPrinted>
  <dcterms:created xsi:type="dcterms:W3CDTF">2022-11-30T15:13:41Z</dcterms:created>
  <dcterms:modified xsi:type="dcterms:W3CDTF">2024-06-26T05:57:14Z</dcterms:modified>
</cp:coreProperties>
</file>