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Desktop\НАЗАРЕНКО 2024\Прийняті електронні версії\ЛИПЕНЬ\ФІНАНСИ\30.07 Дотація\Виправлене\"/>
    </mc:Choice>
  </mc:AlternateContent>
  <bookViews>
    <workbookView xWindow="0" yWindow="0" windowWidth="14532" windowHeight="10836"/>
  </bookViews>
  <sheets>
    <sheet name="                       ТГ" sheetId="27" r:id="rId1"/>
  </sheets>
  <definedNames>
    <definedName name="_xlnm.Print_Area" localSheetId="0">'                       ТГ'!$A$1:$I$62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27" l="1"/>
  <c r="B47" i="27"/>
  <c r="C45" i="27"/>
  <c r="C44" i="27"/>
  <c r="C43" i="27" s="1"/>
  <c r="C36" i="27"/>
  <c r="C35" i="27"/>
  <c r="C40" i="27"/>
  <c r="C37" i="27"/>
  <c r="B33" i="27"/>
  <c r="B32" i="27"/>
  <c r="C31" i="27"/>
  <c r="B30" i="27"/>
  <c r="B29" i="27"/>
  <c r="C28" i="27"/>
  <c r="C25" i="27"/>
  <c r="B27" i="27"/>
  <c r="B26" i="27"/>
  <c r="B28" i="27" l="1"/>
  <c r="B46" i="27"/>
  <c r="B31" i="27"/>
  <c r="B25" i="27"/>
  <c r="C24" i="27"/>
  <c r="C23" i="27"/>
  <c r="C22" i="27" l="1"/>
  <c r="C21" i="27"/>
  <c r="C46" i="27"/>
  <c r="D44" i="27"/>
  <c r="E44" i="27"/>
  <c r="F44" i="27"/>
  <c r="G44" i="27"/>
  <c r="H44" i="27"/>
  <c r="I44" i="27"/>
  <c r="D45" i="27"/>
  <c r="E45" i="27"/>
  <c r="F45" i="27"/>
  <c r="G45" i="27"/>
  <c r="H45" i="27"/>
  <c r="I45" i="27"/>
  <c r="I35" i="27"/>
  <c r="H35" i="27"/>
  <c r="G35" i="27"/>
  <c r="F35" i="27"/>
  <c r="E35" i="27"/>
  <c r="D35" i="27"/>
  <c r="B35" i="27" s="1"/>
  <c r="I36" i="27"/>
  <c r="H36" i="27"/>
  <c r="G36" i="27"/>
  <c r="F36" i="27"/>
  <c r="E36" i="27"/>
  <c r="D36" i="27"/>
  <c r="B54" i="27"/>
  <c r="B53" i="27"/>
  <c r="I52" i="27"/>
  <c r="H52" i="27"/>
  <c r="G52" i="27"/>
  <c r="F52" i="27"/>
  <c r="E52" i="27"/>
  <c r="D52" i="27"/>
  <c r="C52" i="27"/>
  <c r="I51" i="27"/>
  <c r="H51" i="27"/>
  <c r="G51" i="27"/>
  <c r="F51" i="27"/>
  <c r="E51" i="27"/>
  <c r="D51" i="27"/>
  <c r="C51" i="27"/>
  <c r="B51" i="27" s="1"/>
  <c r="I50" i="27"/>
  <c r="H50" i="27"/>
  <c r="G50" i="27"/>
  <c r="F50" i="27"/>
  <c r="E50" i="27"/>
  <c r="D50" i="27"/>
  <c r="C50" i="27"/>
  <c r="C20" i="27" s="1"/>
  <c r="B41" i="27"/>
  <c r="I46" i="27"/>
  <c r="H46" i="27"/>
  <c r="G46" i="27"/>
  <c r="F46" i="27"/>
  <c r="E46" i="27"/>
  <c r="D46" i="27"/>
  <c r="D31" i="27"/>
  <c r="E31" i="27"/>
  <c r="F31" i="27"/>
  <c r="G31" i="27"/>
  <c r="H31" i="27"/>
  <c r="I31" i="27"/>
  <c r="B42" i="27"/>
  <c r="I40" i="27"/>
  <c r="H40" i="27"/>
  <c r="G40" i="27"/>
  <c r="F40" i="27"/>
  <c r="E40" i="27"/>
  <c r="D40" i="27"/>
  <c r="B39" i="27"/>
  <c r="B38" i="27"/>
  <c r="I37" i="27"/>
  <c r="H37" i="27"/>
  <c r="G37" i="27"/>
  <c r="F37" i="27"/>
  <c r="E37" i="27"/>
  <c r="D37" i="27"/>
  <c r="D23" i="27"/>
  <c r="D22" i="27" s="1"/>
  <c r="E23" i="27"/>
  <c r="F23" i="27"/>
  <c r="G23" i="27"/>
  <c r="H23" i="27"/>
  <c r="I23" i="27"/>
  <c r="D24" i="27"/>
  <c r="B24" i="27" s="1"/>
  <c r="E24" i="27"/>
  <c r="F24" i="27"/>
  <c r="G24" i="27"/>
  <c r="H24" i="27"/>
  <c r="I24" i="27"/>
  <c r="I25" i="27"/>
  <c r="H25" i="27"/>
  <c r="G25" i="27"/>
  <c r="F25" i="27"/>
  <c r="E25" i="27"/>
  <c r="D25" i="27"/>
  <c r="I28" i="27"/>
  <c r="H28" i="27"/>
  <c r="G28" i="27"/>
  <c r="F28" i="27"/>
  <c r="E28" i="27"/>
  <c r="D28" i="27"/>
  <c r="B37" i="27" l="1"/>
  <c r="B40" i="27"/>
  <c r="B36" i="27"/>
  <c r="B34" i="27" s="1"/>
  <c r="B23" i="27"/>
  <c r="B22" i="27" s="1"/>
  <c r="B50" i="27"/>
  <c r="I49" i="27"/>
  <c r="I43" i="27"/>
  <c r="G49" i="27"/>
  <c r="H49" i="27"/>
  <c r="E49" i="27"/>
  <c r="B52" i="27"/>
  <c r="D49" i="27"/>
  <c r="C49" i="27"/>
  <c r="G43" i="27"/>
  <c r="F43" i="27"/>
  <c r="D21" i="27"/>
  <c r="E20" i="27"/>
  <c r="F49" i="27"/>
  <c r="B45" i="27"/>
  <c r="C19" i="27"/>
  <c r="D20" i="27"/>
  <c r="H43" i="27"/>
  <c r="D43" i="27"/>
  <c r="I20" i="27"/>
  <c r="E43" i="27"/>
  <c r="B44" i="27"/>
  <c r="B43" i="27" s="1"/>
  <c r="F34" i="27"/>
  <c r="E22" i="27"/>
  <c r="G34" i="27"/>
  <c r="F21" i="27"/>
  <c r="G22" i="27"/>
  <c r="F22" i="27"/>
  <c r="C34" i="27"/>
  <c r="D34" i="27"/>
  <c r="E34" i="27"/>
  <c r="G21" i="27"/>
  <c r="H21" i="27"/>
  <c r="G20" i="27"/>
  <c r="H20" i="27"/>
  <c r="I34" i="27"/>
  <c r="H22" i="27"/>
  <c r="I21" i="27"/>
  <c r="H34" i="27"/>
  <c r="F20" i="27"/>
  <c r="E21" i="27"/>
  <c r="I22" i="27"/>
  <c r="H19" i="27" l="1"/>
  <c r="E19" i="27"/>
  <c r="D19" i="27"/>
  <c r="B21" i="27"/>
  <c r="B49" i="27"/>
  <c r="F19" i="27"/>
  <c r="G19" i="27"/>
  <c r="B20" i="27"/>
  <c r="I19" i="27"/>
  <c r="B19" i="27" l="1"/>
  <c r="B55" i="27"/>
</calcChain>
</file>

<file path=xl/sharedStrings.xml><?xml version="1.0" encoding="utf-8"?>
<sst xmlns="http://schemas.openxmlformats.org/spreadsheetml/2006/main" count="68" uniqueCount="41">
  <si>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</si>
  <si>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</si>
  <si>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</si>
  <si>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</si>
  <si>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</si>
  <si>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</si>
  <si>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</si>
  <si>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</si>
  <si>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</si>
  <si>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</si>
  <si>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</si>
  <si>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</si>
  <si>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</si>
  <si>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</si>
  <si>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</si>
  <si>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</si>
  <si>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</si>
  <si>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</si>
  <si>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</si>
  <si>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0852700000</t>
  </si>
  <si>
    <t>Державне управління</t>
  </si>
  <si>
    <t>КПКВК 3710160 "Керівництво і управління у відповідній сфері у містах (місті Києві), селищах, селах, територіальних громадах"(всього)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</si>
  <si>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(всього)</t>
  </si>
  <si>
    <t>Освіта</t>
  </si>
  <si>
    <t>КПКВК 0111010 "Надання дошкільної освіти"(всього)</t>
  </si>
  <si>
    <t>КПКВК 0111021 "Надання загальної середньої освіти закладами загальної середньої освіти за рахунок коштів місцевого бюджету"  (всього)</t>
  </si>
  <si>
    <t>Соціальний захист та соціальне забезпечення</t>
  </si>
  <si>
    <t>Культура i мистецтво</t>
  </si>
  <si>
    <t>КПКВК 0114081 "Забезпечення діяльності інших закладів в галузі культури і мистецтва" (всього)</t>
  </si>
  <si>
    <t>КПКВК 5010160 "Керівництво і управління у відповідній сфері у містах (місті Києві), селищах, селах, територіальних громадах" (всього)</t>
  </si>
  <si>
    <t>Додаток 33</t>
  </si>
  <si>
    <t xml:space="preserve">до розпорядження голови обласної державної </t>
  </si>
  <si>
    <t>адміністрації, начальника обласної військової</t>
  </si>
  <si>
    <t>адміністрації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</si>
  <si>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</si>
  <si>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КПКВК 0113241 "Забезпечення діяльності інших закладів у сфері соціального захисту і соціального забезпечення"</t>
  </si>
  <si>
    <t>Директор Департаменту фінансів</t>
  </si>
  <si>
    <t>обласної державної адміністрації</t>
  </si>
  <si>
    <t>Сергій МЕДВІДЬ</t>
  </si>
  <si>
    <t>бюджет Чкаловської сільської територіальної громади</t>
  </si>
  <si>
    <t xml:space="preserve">  29.07.2024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</si>
</sst>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9" x14ac:knownFonts="1">
    <font>
      <sz val="12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u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0"/>
      <name val="Times New Roman Cyr"/>
      <charset val="204"/>
    </font>
    <font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i/>
      <sz val="22"/>
      <name val="Times New Roman"/>
      <family val="1"/>
      <charset val="204"/>
    </font>
    <font>
      <b/>
      <sz val="22"/>
      <name val="Times New Roman Cyr"/>
      <charset val="204"/>
    </font>
    <font>
      <sz val="22"/>
      <name val="Times New Roman Cyr"/>
      <charset val="204"/>
    </font>
    <font>
      <b/>
      <i/>
      <sz val="22"/>
      <name val="Times New Roman Cyr"/>
      <charset val="204"/>
    </font>
    <font>
      <b/>
      <i/>
      <sz val="22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7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5" fillId="2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" fillId="2" borderId="0" xfId="0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 indent="7"/>
    </xf>
    <xf numFmtId="0" fontId="14" fillId="2" borderId="5" xfId="0" applyFont="1" applyFill="1" applyBorder="1" applyAlignment="1">
      <alignment horizontal="left" vertical="center" wrapText="1" indent="7"/>
    </xf>
    <xf numFmtId="0" fontId="14" fillId="2" borderId="0" xfId="0" applyFont="1" applyFill="1" applyBorder="1" applyAlignment="1">
      <alignment horizontal="left" vertical="center" wrapText="1" indent="7"/>
    </xf>
    <xf numFmtId="3" fontId="15" fillId="2" borderId="0" xfId="0" applyNumberFormat="1" applyFont="1" applyFill="1" applyAlignment="1">
      <alignment vertical="top"/>
    </xf>
    <xf numFmtId="0" fontId="16" fillId="2" borderId="0" xfId="0" applyFont="1" applyFill="1"/>
    <xf numFmtId="3" fontId="18" fillId="2" borderId="0" xfId="0" applyNumberFormat="1" applyFont="1" applyFill="1" applyAlignment="1">
      <alignment vertical="top"/>
    </xf>
    <xf numFmtId="0" fontId="20" fillId="2" borderId="0" xfId="0" applyFont="1" applyFill="1" applyBorder="1" applyAlignment="1">
      <alignment horizontal="left" vertical="center" wrapText="1" indent="7"/>
    </xf>
    <xf numFmtId="0" fontId="19" fillId="2" borderId="0" xfId="0" applyFont="1" applyFill="1"/>
    <xf numFmtId="3" fontId="18" fillId="2" borderId="0" xfId="0" applyNumberFormat="1" applyFont="1" applyFill="1" applyAlignment="1"/>
    <xf numFmtId="0" fontId="11" fillId="2" borderId="0" xfId="0" applyFont="1" applyFill="1"/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5" xfId="0" quotePrefix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164" fontId="22" fillId="2" borderId="3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left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1" fillId="2" borderId="1" xfId="0" quotePrefix="1" applyFont="1" applyFill="1" applyBorder="1" applyAlignment="1">
      <alignment horizontal="left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0" fontId="26" fillId="2" borderId="1" xfId="0" quotePrefix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0" fontId="16" fillId="2" borderId="1" xfId="0" quotePrefix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15" fillId="2" borderId="0" xfId="0" applyFont="1" applyFill="1" applyAlignment="1">
      <alignment vertical="top" wrapText="1"/>
    </xf>
    <xf numFmtId="0" fontId="15" fillId="2" borderId="0" xfId="0" applyFont="1" applyFill="1" applyBorder="1" applyAlignment="1">
      <alignment wrapText="1"/>
    </xf>
    <xf numFmtId="14" fontId="15" fillId="2" borderId="0" xfId="0" applyNumberFormat="1" applyFont="1" applyFill="1"/>
    <xf numFmtId="0" fontId="15" fillId="2" borderId="0" xfId="0" applyFont="1" applyFill="1" applyAlignment="1">
      <alignment horizontal="left" vertical="top" wrapText="1"/>
    </xf>
    <xf numFmtId="0" fontId="18" fillId="2" borderId="0" xfId="0" applyFont="1" applyFill="1" applyBorder="1" applyAlignment="1">
      <alignment horizontal="left" wrapText="1"/>
    </xf>
    <xf numFmtId="0" fontId="19" fillId="2" borderId="0" xfId="0" applyFont="1" applyFill="1" applyAlignment="1"/>
    <xf numFmtId="0" fontId="18" fillId="2" borderId="0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vertical="top"/>
    </xf>
    <xf numFmtId="0" fontId="9" fillId="2" borderId="4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wrapText="1"/>
    </xf>
    <xf numFmtId="0" fontId="16" fillId="2" borderId="0" xfId="0" applyFont="1" applyFill="1" applyAlignment="1"/>
    <xf numFmtId="0" fontId="13" fillId="2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zoomScale="50" zoomScaleNormal="100" zoomScaleSheetLayoutView="50" workbookViewId="0">
      <selection activeCell="A8" sqref="A8:I12"/>
    </sheetView>
  </sheetViews>
  <sheetFormatPr defaultColWidth="9" defaultRowHeight="15.6" x14ac:dyDescent="0.3"/>
  <cols>
    <col min="1" max="1" width="98.19921875" style="1" customWidth="1"/>
    <col min="2" max="2" width="19" style="1" customWidth="1"/>
    <col min="3" max="3" width="21.8984375" style="1" customWidth="1"/>
    <col min="4" max="4" width="22.5" style="1" customWidth="1"/>
    <col min="5" max="5" width="18.8984375" style="1" customWidth="1"/>
    <col min="6" max="6" width="23.8984375" style="1" customWidth="1"/>
    <col min="7" max="7" width="19.09765625" style="1" customWidth="1"/>
    <col min="8" max="8" width="19" style="1" customWidth="1"/>
    <col min="9" max="9" width="15.8984375" style="1" customWidth="1"/>
    <col min="10" max="10" width="8.8984375" style="1" customWidth="1"/>
    <col min="11" max="16384" width="9" style="1"/>
  </cols>
  <sheetData>
    <row r="1" spans="1:9" ht="53.25" customHeight="1" x14ac:dyDescent="0.3">
      <c r="F1" s="56" t="s">
        <v>30</v>
      </c>
      <c r="G1" s="56"/>
      <c r="H1" s="53"/>
      <c r="I1" s="53"/>
    </row>
    <row r="2" spans="1:9" ht="28.2" x14ac:dyDescent="0.3">
      <c r="F2" s="56" t="s">
        <v>31</v>
      </c>
      <c r="G2" s="56"/>
      <c r="H2" s="56"/>
      <c r="I2" s="56"/>
    </row>
    <row r="3" spans="1:9" ht="28.2" x14ac:dyDescent="0.3">
      <c r="F3" s="56" t="s">
        <v>32</v>
      </c>
      <c r="G3" s="56"/>
      <c r="H3" s="56"/>
      <c r="I3" s="56"/>
    </row>
    <row r="4" spans="1:9" ht="28.2" x14ac:dyDescent="0.5">
      <c r="F4" s="25" t="s">
        <v>33</v>
      </c>
      <c r="G4" s="25"/>
      <c r="H4" s="54"/>
      <c r="I4" s="54"/>
    </row>
    <row r="5" spans="1:9" ht="30" customHeight="1" x14ac:dyDescent="0.5">
      <c r="A5" s="2"/>
      <c r="B5" s="2"/>
      <c r="C5" s="3"/>
      <c r="D5" s="3"/>
      <c r="E5" s="3"/>
      <c r="F5" s="25" t="s">
        <v>40</v>
      </c>
      <c r="G5" s="25">
        <v>548</v>
      </c>
      <c r="H5" s="55"/>
      <c r="I5" s="25"/>
    </row>
    <row r="6" spans="1:9" ht="25.5" customHeight="1" x14ac:dyDescent="0.35">
      <c r="A6" s="2"/>
      <c r="B6" s="2"/>
      <c r="C6" s="3"/>
      <c r="D6" s="3"/>
      <c r="E6" s="3"/>
      <c r="F6" s="3"/>
      <c r="G6" s="3"/>
      <c r="H6" s="3"/>
      <c r="I6" s="4"/>
    </row>
    <row r="7" spans="1:9" ht="25.5" customHeight="1" x14ac:dyDescent="0.5">
      <c r="A7" s="24"/>
      <c r="B7" s="24"/>
      <c r="C7" s="25"/>
      <c r="D7" s="26" t="s">
        <v>12</v>
      </c>
      <c r="E7" s="25"/>
      <c r="F7" s="25"/>
      <c r="G7" s="25"/>
      <c r="H7" s="25"/>
      <c r="I7" s="25"/>
    </row>
    <row r="8" spans="1:9" ht="21.6" customHeight="1" x14ac:dyDescent="0.3">
      <c r="A8" s="64" t="s">
        <v>34</v>
      </c>
      <c r="B8" s="64"/>
      <c r="C8" s="64"/>
      <c r="D8" s="64"/>
      <c r="E8" s="64"/>
      <c r="F8" s="64"/>
      <c r="G8" s="64"/>
      <c r="H8" s="64"/>
      <c r="I8" s="64"/>
    </row>
    <row r="9" spans="1:9" ht="21.6" customHeight="1" x14ac:dyDescent="0.3">
      <c r="A9" s="64"/>
      <c r="B9" s="64"/>
      <c r="C9" s="64"/>
      <c r="D9" s="64"/>
      <c r="E9" s="64"/>
      <c r="F9" s="64"/>
      <c r="G9" s="64"/>
      <c r="H9" s="64"/>
      <c r="I9" s="64"/>
    </row>
    <row r="10" spans="1:9" ht="21.6" customHeight="1" x14ac:dyDescent="0.3">
      <c r="A10" s="64"/>
      <c r="B10" s="64"/>
      <c r="C10" s="64"/>
      <c r="D10" s="64"/>
      <c r="E10" s="64"/>
      <c r="F10" s="64"/>
      <c r="G10" s="64"/>
      <c r="H10" s="64"/>
      <c r="I10" s="64"/>
    </row>
    <row r="11" spans="1:9" ht="21.6" customHeight="1" x14ac:dyDescent="0.3">
      <c r="A11" s="64"/>
      <c r="B11" s="64"/>
      <c r="C11" s="64"/>
      <c r="D11" s="64"/>
      <c r="E11" s="64"/>
      <c r="F11" s="64"/>
      <c r="G11" s="64"/>
      <c r="H11" s="64"/>
      <c r="I11" s="64"/>
    </row>
    <row r="12" spans="1:9" ht="9" customHeight="1" x14ac:dyDescent="0.3">
      <c r="A12" s="64"/>
      <c r="B12" s="64"/>
      <c r="C12" s="64"/>
      <c r="D12" s="64"/>
      <c r="E12" s="64"/>
      <c r="F12" s="64"/>
      <c r="G12" s="64"/>
      <c r="H12" s="64"/>
      <c r="I12" s="64"/>
    </row>
    <row r="13" spans="1:9" s="5" customFormat="1" ht="33" customHeight="1" x14ac:dyDescent="0.4">
      <c r="A13" s="27" t="s">
        <v>19</v>
      </c>
      <c r="B13" s="28"/>
      <c r="C13" s="65" t="s">
        <v>39</v>
      </c>
      <c r="D13" s="65"/>
      <c r="E13" s="65"/>
      <c r="F13" s="65"/>
      <c r="G13" s="65"/>
      <c r="H13" s="28"/>
      <c r="I13" s="28"/>
    </row>
    <row r="14" spans="1:9" s="5" customFormat="1" ht="27" customHeight="1" x14ac:dyDescent="0.4">
      <c r="A14" s="29" t="s">
        <v>13</v>
      </c>
      <c r="B14" s="30"/>
      <c r="C14" s="66" t="s">
        <v>14</v>
      </c>
      <c r="D14" s="66"/>
      <c r="E14" s="66"/>
      <c r="F14" s="66"/>
      <c r="G14" s="66"/>
      <c r="H14" s="31"/>
      <c r="I14" s="31"/>
    </row>
    <row r="15" spans="1:9" ht="15.75" customHeight="1" x14ac:dyDescent="0.5">
      <c r="A15" s="24"/>
      <c r="B15" s="24"/>
      <c r="C15" s="25"/>
      <c r="D15" s="25"/>
      <c r="E15" s="25"/>
      <c r="F15" s="25"/>
      <c r="G15" s="25"/>
      <c r="H15" s="25"/>
      <c r="I15" s="23" t="s">
        <v>1</v>
      </c>
    </row>
    <row r="16" spans="1:9" ht="30.75" customHeight="1" x14ac:dyDescent="0.3">
      <c r="A16" s="67" t="s">
        <v>0</v>
      </c>
      <c r="B16" s="67" t="s">
        <v>15</v>
      </c>
      <c r="C16" s="69" t="s">
        <v>7</v>
      </c>
      <c r="D16" s="70"/>
      <c r="E16" s="70"/>
      <c r="F16" s="70"/>
      <c r="G16" s="70"/>
      <c r="H16" s="70"/>
      <c r="I16" s="71"/>
    </row>
    <row r="17" spans="1:9" ht="197.25" customHeight="1" x14ac:dyDescent="0.3">
      <c r="A17" s="68"/>
      <c r="B17" s="68"/>
      <c r="C17" s="6" t="s">
        <v>2</v>
      </c>
      <c r="D17" s="6" t="s">
        <v>4</v>
      </c>
      <c r="E17" s="6" t="s">
        <v>5</v>
      </c>
      <c r="F17" s="6" t="s">
        <v>3</v>
      </c>
      <c r="G17" s="6" t="s">
        <v>6</v>
      </c>
      <c r="H17" s="6" t="s">
        <v>9</v>
      </c>
      <c r="I17" s="6" t="s">
        <v>11</v>
      </c>
    </row>
    <row r="18" spans="1:9" ht="21" customHeight="1" x14ac:dyDescent="0.3">
      <c r="A18" s="33">
        <v>1</v>
      </c>
      <c r="B18" s="33">
        <v>2</v>
      </c>
      <c r="C18" s="34">
        <v>3</v>
      </c>
      <c r="D18" s="34">
        <v>4</v>
      </c>
      <c r="E18" s="34">
        <v>5</v>
      </c>
      <c r="F18" s="34">
        <v>6</v>
      </c>
      <c r="G18" s="34">
        <v>7</v>
      </c>
      <c r="H18" s="34">
        <v>8</v>
      </c>
      <c r="I18" s="34">
        <v>9</v>
      </c>
    </row>
    <row r="19" spans="1:9" ht="27.75" customHeight="1" x14ac:dyDescent="0.3">
      <c r="A19" s="35" t="s">
        <v>8</v>
      </c>
      <c r="B19" s="36">
        <f t="shared" ref="B19:I19" si="0">B20+B21</f>
        <v>3827.3</v>
      </c>
      <c r="C19" s="37">
        <f>C20+C21</f>
        <v>3827.3</v>
      </c>
      <c r="D19" s="37">
        <f t="shared" si="0"/>
        <v>0</v>
      </c>
      <c r="E19" s="37">
        <f t="shared" si="0"/>
        <v>0</v>
      </c>
      <c r="F19" s="37">
        <f t="shared" si="0"/>
        <v>0</v>
      </c>
      <c r="G19" s="37">
        <f t="shared" si="0"/>
        <v>0</v>
      </c>
      <c r="H19" s="37">
        <f t="shared" si="0"/>
        <v>0</v>
      </c>
      <c r="I19" s="37">
        <f t="shared" si="0"/>
        <v>0</v>
      </c>
    </row>
    <row r="20" spans="1:9" s="7" customFormat="1" ht="29.25" customHeight="1" x14ac:dyDescent="0.35">
      <c r="A20" s="38" t="s">
        <v>16</v>
      </c>
      <c r="B20" s="39">
        <f>SUM(C20:I20)</f>
        <v>3260.4</v>
      </c>
      <c r="C20" s="39">
        <f>C23+C35+C44+C50</f>
        <v>3260.4</v>
      </c>
      <c r="D20" s="39">
        <f t="shared" ref="D20:H21" si="1">D23+D35</f>
        <v>0</v>
      </c>
      <c r="E20" s="39">
        <f t="shared" si="1"/>
        <v>0</v>
      </c>
      <c r="F20" s="39">
        <f t="shared" si="1"/>
        <v>0</v>
      </c>
      <c r="G20" s="39">
        <f t="shared" si="1"/>
        <v>0</v>
      </c>
      <c r="H20" s="39">
        <f t="shared" si="1"/>
        <v>0</v>
      </c>
      <c r="I20" s="39">
        <f>I23+I35+I55</f>
        <v>0</v>
      </c>
    </row>
    <row r="21" spans="1:9" s="7" customFormat="1" ht="52.5" customHeight="1" x14ac:dyDescent="0.35">
      <c r="A21" s="38" t="s">
        <v>18</v>
      </c>
      <c r="B21" s="39">
        <f>SUM(C21:I21)</f>
        <v>566.9</v>
      </c>
      <c r="C21" s="39">
        <f>C24+C36</f>
        <v>566.9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>I24+I36</f>
        <v>0</v>
      </c>
    </row>
    <row r="22" spans="1:9" s="8" customFormat="1" ht="37.5" customHeight="1" x14ac:dyDescent="0.3">
      <c r="A22" s="40" t="s">
        <v>20</v>
      </c>
      <c r="B22" s="37">
        <f>B23+B24</f>
        <v>2157.3000000000002</v>
      </c>
      <c r="C22" s="37">
        <f>C23+C24</f>
        <v>2157.3000000000002</v>
      </c>
      <c r="D22" s="37">
        <f>D23+D24</f>
        <v>0</v>
      </c>
      <c r="E22" s="37">
        <f t="shared" ref="E22" si="2">E23+E24</f>
        <v>0</v>
      </c>
      <c r="F22" s="37">
        <f t="shared" ref="F22" si="3">F23+F24</f>
        <v>0</v>
      </c>
      <c r="G22" s="37">
        <f>G23+G24</f>
        <v>0</v>
      </c>
      <c r="H22" s="37">
        <f t="shared" ref="H22" si="4">H23+H24</f>
        <v>0</v>
      </c>
      <c r="I22" s="37">
        <f>I23+I24</f>
        <v>0</v>
      </c>
    </row>
    <row r="23" spans="1:9" s="9" customFormat="1" ht="28.5" customHeight="1" x14ac:dyDescent="0.3">
      <c r="A23" s="41" t="s">
        <v>16</v>
      </c>
      <c r="B23" s="39">
        <f>SUM(C23:I23)</f>
        <v>1590.4</v>
      </c>
      <c r="C23" s="39">
        <f>C26+C29+C32</f>
        <v>1590.4</v>
      </c>
      <c r="D23" s="39">
        <f t="shared" ref="D23:I24" si="5">D26+D29+D32</f>
        <v>0</v>
      </c>
      <c r="E23" s="39">
        <f t="shared" si="5"/>
        <v>0</v>
      </c>
      <c r="F23" s="39">
        <f t="shared" si="5"/>
        <v>0</v>
      </c>
      <c r="G23" s="39">
        <f t="shared" si="5"/>
        <v>0</v>
      </c>
      <c r="H23" s="39">
        <f t="shared" si="5"/>
        <v>0</v>
      </c>
      <c r="I23" s="39">
        <f t="shared" si="5"/>
        <v>0</v>
      </c>
    </row>
    <row r="24" spans="1:9" s="9" customFormat="1" ht="52.5" customHeight="1" x14ac:dyDescent="0.3">
      <c r="A24" s="41" t="s">
        <v>18</v>
      </c>
      <c r="B24" s="39">
        <f>SUM(C24:I24)</f>
        <v>566.9</v>
      </c>
      <c r="C24" s="39">
        <f>C27+C30+C33</f>
        <v>566.9</v>
      </c>
      <c r="D24" s="39">
        <f t="shared" si="5"/>
        <v>0</v>
      </c>
      <c r="E24" s="39">
        <f t="shared" si="5"/>
        <v>0</v>
      </c>
      <c r="F24" s="39">
        <f t="shared" si="5"/>
        <v>0</v>
      </c>
      <c r="G24" s="39">
        <f t="shared" si="5"/>
        <v>0</v>
      </c>
      <c r="H24" s="39">
        <f t="shared" si="5"/>
        <v>0</v>
      </c>
      <c r="I24" s="39">
        <f t="shared" si="5"/>
        <v>0</v>
      </c>
    </row>
    <row r="25" spans="1:9" s="8" customFormat="1" ht="122.25" customHeight="1" x14ac:dyDescent="0.3">
      <c r="A25" s="42" t="s">
        <v>22</v>
      </c>
      <c r="B25" s="43">
        <f>B26+B27</f>
        <v>1515.4</v>
      </c>
      <c r="C25" s="43">
        <f>C26+C27</f>
        <v>1515.4</v>
      </c>
      <c r="D25" s="43">
        <f t="shared" ref="D25" si="6">D26+D27</f>
        <v>0</v>
      </c>
      <c r="E25" s="43">
        <f t="shared" ref="E25" si="7">E26+E27</f>
        <v>0</v>
      </c>
      <c r="F25" s="43">
        <f t="shared" ref="F25" si="8">F26+F27</f>
        <v>0</v>
      </c>
      <c r="G25" s="43">
        <f t="shared" ref="G25" si="9">G26+G27</f>
        <v>0</v>
      </c>
      <c r="H25" s="43">
        <f t="shared" ref="H25" si="10">H26+H27</f>
        <v>0</v>
      </c>
      <c r="I25" s="43">
        <f t="shared" ref="I25" si="11">I26+I27</f>
        <v>0</v>
      </c>
    </row>
    <row r="26" spans="1:9" s="8" customFormat="1" ht="33.75" customHeight="1" x14ac:dyDescent="0.3">
      <c r="A26" s="44" t="s">
        <v>16</v>
      </c>
      <c r="B26" s="45">
        <f>SUM(C26:I26)</f>
        <v>1315.4</v>
      </c>
      <c r="C26" s="45">
        <v>1315.4</v>
      </c>
      <c r="D26" s="43"/>
      <c r="E26" s="43"/>
      <c r="F26" s="43"/>
      <c r="G26" s="43"/>
      <c r="H26" s="43"/>
      <c r="I26" s="43"/>
    </row>
    <row r="27" spans="1:9" s="9" customFormat="1" ht="52.5" customHeight="1" x14ac:dyDescent="0.3">
      <c r="A27" s="46" t="s">
        <v>18</v>
      </c>
      <c r="B27" s="45">
        <f>SUM(C27:I27)</f>
        <v>200</v>
      </c>
      <c r="C27" s="45">
        <v>200</v>
      </c>
      <c r="D27" s="45"/>
      <c r="E27" s="45"/>
      <c r="F27" s="45"/>
      <c r="G27" s="45"/>
      <c r="H27" s="45"/>
      <c r="I27" s="45"/>
    </row>
    <row r="28" spans="1:9" s="8" customFormat="1" ht="87.75" customHeight="1" x14ac:dyDescent="0.3">
      <c r="A28" s="47" t="s">
        <v>21</v>
      </c>
      <c r="B28" s="43">
        <f>B29+B30</f>
        <v>297</v>
      </c>
      <c r="C28" s="43">
        <f>C29+C30</f>
        <v>297</v>
      </c>
      <c r="D28" s="43">
        <f t="shared" ref="D28" si="12">D29+D30</f>
        <v>0</v>
      </c>
      <c r="E28" s="43">
        <f t="shared" ref="E28" si="13">E29+E30</f>
        <v>0</v>
      </c>
      <c r="F28" s="43">
        <f t="shared" ref="F28" si="14">F29+F30</f>
        <v>0</v>
      </c>
      <c r="G28" s="43">
        <f t="shared" ref="G28" si="15">G29+G30</f>
        <v>0</v>
      </c>
      <c r="H28" s="43">
        <f t="shared" ref="H28" si="16">H29+H30</f>
        <v>0</v>
      </c>
      <c r="I28" s="43">
        <f t="shared" ref="I28" si="17">I29+I30</f>
        <v>0</v>
      </c>
    </row>
    <row r="29" spans="1:9" s="9" customFormat="1" ht="33" customHeight="1" x14ac:dyDescent="0.3">
      <c r="A29" s="48" t="s">
        <v>16</v>
      </c>
      <c r="B29" s="45">
        <f>SUM(C29:I29)</f>
        <v>275</v>
      </c>
      <c r="C29" s="45">
        <v>275</v>
      </c>
      <c r="D29" s="45"/>
      <c r="E29" s="45"/>
      <c r="F29" s="45"/>
      <c r="G29" s="45"/>
      <c r="H29" s="45"/>
      <c r="I29" s="45"/>
    </row>
    <row r="30" spans="1:9" s="9" customFormat="1" ht="54" customHeight="1" x14ac:dyDescent="0.3">
      <c r="A30" s="48" t="s">
        <v>18</v>
      </c>
      <c r="B30" s="45">
        <f>SUM(C30:I30)</f>
        <v>22</v>
      </c>
      <c r="C30" s="45">
        <v>22</v>
      </c>
      <c r="D30" s="45"/>
      <c r="E30" s="45"/>
      <c r="F30" s="45"/>
      <c r="G30" s="45"/>
      <c r="H30" s="45"/>
      <c r="I30" s="45"/>
    </row>
    <row r="31" spans="1:9" s="8" customFormat="1" ht="87" customHeight="1" x14ac:dyDescent="0.3">
      <c r="A31" s="47" t="s">
        <v>29</v>
      </c>
      <c r="B31" s="43">
        <f>B32+B33</f>
        <v>344.9</v>
      </c>
      <c r="C31" s="43">
        <f>C32+C33</f>
        <v>344.9</v>
      </c>
      <c r="D31" s="43">
        <f t="shared" ref="D31" si="18">D32+D33</f>
        <v>0</v>
      </c>
      <c r="E31" s="43">
        <f t="shared" ref="E31" si="19">E32+E33</f>
        <v>0</v>
      </c>
      <c r="F31" s="43">
        <f t="shared" ref="F31" si="20">F32+F33</f>
        <v>0</v>
      </c>
      <c r="G31" s="43">
        <f t="shared" ref="G31" si="21">G32+G33</f>
        <v>0</v>
      </c>
      <c r="H31" s="43">
        <f t="shared" ref="H31" si="22">H32+H33</f>
        <v>0</v>
      </c>
      <c r="I31" s="43">
        <f t="shared" ref="I31" si="23">I32+I33</f>
        <v>0</v>
      </c>
    </row>
    <row r="32" spans="1:9" s="8" customFormat="1" ht="33" customHeight="1" x14ac:dyDescent="0.3">
      <c r="A32" s="48" t="s">
        <v>16</v>
      </c>
      <c r="B32" s="43">
        <f>SUM(C32:I32)</f>
        <v>0</v>
      </c>
      <c r="C32" s="43"/>
      <c r="D32" s="43"/>
      <c r="E32" s="43"/>
      <c r="F32" s="43"/>
      <c r="G32" s="43"/>
      <c r="H32" s="43"/>
      <c r="I32" s="43"/>
    </row>
    <row r="33" spans="1:9" s="9" customFormat="1" ht="53.25" customHeight="1" x14ac:dyDescent="0.3">
      <c r="A33" s="48" t="s">
        <v>18</v>
      </c>
      <c r="B33" s="45">
        <f>SUM(C33:I33)</f>
        <v>344.9</v>
      </c>
      <c r="C33" s="45">
        <v>344.9</v>
      </c>
      <c r="D33" s="45"/>
      <c r="E33" s="45"/>
      <c r="F33" s="45"/>
      <c r="G33" s="45"/>
      <c r="H33" s="45"/>
      <c r="I33" s="45"/>
    </row>
    <row r="34" spans="1:9" s="10" customFormat="1" ht="38.25" customHeight="1" x14ac:dyDescent="0.3">
      <c r="A34" s="49" t="s">
        <v>23</v>
      </c>
      <c r="B34" s="37">
        <f>B35+B36</f>
        <v>1245</v>
      </c>
      <c r="C34" s="37">
        <f>C35+C36</f>
        <v>1245</v>
      </c>
      <c r="D34" s="37">
        <f t="shared" ref="D34" si="24">D35+D36</f>
        <v>0</v>
      </c>
      <c r="E34" s="37">
        <f t="shared" ref="E34" si="25">E35+E36</f>
        <v>0</v>
      </c>
      <c r="F34" s="37">
        <f t="shared" ref="F34" si="26">F35+F36</f>
        <v>0</v>
      </c>
      <c r="G34" s="37">
        <f>G35+G36</f>
        <v>0</v>
      </c>
      <c r="H34" s="37">
        <f>H35+H36</f>
        <v>0</v>
      </c>
      <c r="I34" s="37">
        <f>I35+I36</f>
        <v>0</v>
      </c>
    </row>
    <row r="35" spans="1:9" s="11" customFormat="1" ht="25.5" customHeight="1" x14ac:dyDescent="0.35">
      <c r="A35" s="50" t="s">
        <v>16</v>
      </c>
      <c r="B35" s="39">
        <f>SUM(C35:I35)</f>
        <v>1245</v>
      </c>
      <c r="C35" s="39">
        <f>C38+C41</f>
        <v>1245</v>
      </c>
      <c r="D35" s="39">
        <f t="shared" ref="D35:I36" si="27">D38+D41</f>
        <v>0</v>
      </c>
      <c r="E35" s="39">
        <f t="shared" si="27"/>
        <v>0</v>
      </c>
      <c r="F35" s="39">
        <f t="shared" si="27"/>
        <v>0</v>
      </c>
      <c r="G35" s="39">
        <f t="shared" si="27"/>
        <v>0</v>
      </c>
      <c r="H35" s="39">
        <f t="shared" si="27"/>
        <v>0</v>
      </c>
      <c r="I35" s="39">
        <f t="shared" si="27"/>
        <v>0</v>
      </c>
    </row>
    <row r="36" spans="1:9" s="11" customFormat="1" ht="58.5" customHeight="1" x14ac:dyDescent="0.35">
      <c r="A36" s="50" t="s">
        <v>18</v>
      </c>
      <c r="B36" s="39">
        <f>SUM(C36:I36)</f>
        <v>0</v>
      </c>
      <c r="C36" s="39">
        <f>C39+C42</f>
        <v>0</v>
      </c>
      <c r="D36" s="39">
        <f t="shared" si="27"/>
        <v>0</v>
      </c>
      <c r="E36" s="39">
        <f t="shared" si="27"/>
        <v>0</v>
      </c>
      <c r="F36" s="39">
        <f t="shared" si="27"/>
        <v>0</v>
      </c>
      <c r="G36" s="39">
        <f t="shared" si="27"/>
        <v>0</v>
      </c>
      <c r="H36" s="39">
        <f t="shared" si="27"/>
        <v>0</v>
      </c>
      <c r="I36" s="39">
        <f t="shared" si="27"/>
        <v>0</v>
      </c>
    </row>
    <row r="37" spans="1:9" s="8" customFormat="1" ht="51" customHeight="1" x14ac:dyDescent="0.3">
      <c r="A37" s="51" t="s">
        <v>24</v>
      </c>
      <c r="B37" s="43">
        <f>B38+B39</f>
        <v>765</v>
      </c>
      <c r="C37" s="43">
        <f>C38+C39</f>
        <v>765</v>
      </c>
      <c r="D37" s="43">
        <f t="shared" ref="D37" si="28">D38+D39</f>
        <v>0</v>
      </c>
      <c r="E37" s="43">
        <f t="shared" ref="E37" si="29">E38+E39</f>
        <v>0</v>
      </c>
      <c r="F37" s="43">
        <f t="shared" ref="F37" si="30">F38+F39</f>
        <v>0</v>
      </c>
      <c r="G37" s="43">
        <f t="shared" ref="G37" si="31">G38+G39</f>
        <v>0</v>
      </c>
      <c r="H37" s="43">
        <f t="shared" ref="H37" si="32">H38+H39</f>
        <v>0</v>
      </c>
      <c r="I37" s="43">
        <f t="shared" ref="I37" si="33">I38+I39</f>
        <v>0</v>
      </c>
    </row>
    <row r="38" spans="1:9" s="8" customFormat="1" ht="35.25" customHeight="1" x14ac:dyDescent="0.3">
      <c r="A38" s="48" t="s">
        <v>16</v>
      </c>
      <c r="B38" s="45">
        <f>SUM(C38:I38)</f>
        <v>765</v>
      </c>
      <c r="C38" s="45">
        <v>765</v>
      </c>
      <c r="D38" s="45"/>
      <c r="E38" s="45"/>
      <c r="F38" s="45"/>
      <c r="G38" s="45"/>
      <c r="H38" s="45"/>
      <c r="I38" s="45"/>
    </row>
    <row r="39" spans="1:9" s="8" customFormat="1" ht="50.25" customHeight="1" x14ac:dyDescent="0.3">
      <c r="A39" s="46" t="s">
        <v>18</v>
      </c>
      <c r="B39" s="45">
        <f>SUM(C39:I39)</f>
        <v>0</v>
      </c>
      <c r="C39" s="45"/>
      <c r="D39" s="45"/>
      <c r="E39" s="45"/>
      <c r="F39" s="45"/>
      <c r="G39" s="45"/>
      <c r="H39" s="45"/>
      <c r="I39" s="45"/>
    </row>
    <row r="40" spans="1:9" s="8" customFormat="1" ht="93" customHeight="1" x14ac:dyDescent="0.3">
      <c r="A40" s="52" t="s">
        <v>25</v>
      </c>
      <c r="B40" s="43">
        <f>B41+B42</f>
        <v>480</v>
      </c>
      <c r="C40" s="43">
        <f>C41+C42</f>
        <v>480</v>
      </c>
      <c r="D40" s="43">
        <f t="shared" ref="D40" si="34">D41+D42</f>
        <v>0</v>
      </c>
      <c r="E40" s="43">
        <f t="shared" ref="E40" si="35">E41+E42</f>
        <v>0</v>
      </c>
      <c r="F40" s="43">
        <f t="shared" ref="F40" si="36">F41+F42</f>
        <v>0</v>
      </c>
      <c r="G40" s="43">
        <f t="shared" ref="G40" si="37">G41+G42</f>
        <v>0</v>
      </c>
      <c r="H40" s="43">
        <f t="shared" ref="H40" si="38">H41+H42</f>
        <v>0</v>
      </c>
      <c r="I40" s="43">
        <f t="shared" ref="I40" si="39">I41+I42</f>
        <v>0</v>
      </c>
    </row>
    <row r="41" spans="1:9" s="8" customFormat="1" ht="31.5" customHeight="1" x14ac:dyDescent="0.3">
      <c r="A41" s="46" t="s">
        <v>16</v>
      </c>
      <c r="B41" s="45">
        <f>SUM(C41:I41)</f>
        <v>480</v>
      </c>
      <c r="C41" s="45">
        <v>480</v>
      </c>
      <c r="D41" s="45"/>
      <c r="E41" s="45"/>
      <c r="F41" s="45"/>
      <c r="G41" s="45"/>
      <c r="H41" s="45"/>
      <c r="I41" s="45"/>
    </row>
    <row r="42" spans="1:9" s="8" customFormat="1" ht="50.25" customHeight="1" x14ac:dyDescent="0.3">
      <c r="A42" s="48" t="s">
        <v>18</v>
      </c>
      <c r="B42" s="45">
        <f>SUM(C42:I42)</f>
        <v>0</v>
      </c>
      <c r="C42" s="45"/>
      <c r="D42" s="45"/>
      <c r="E42" s="45"/>
      <c r="F42" s="45"/>
      <c r="G42" s="45"/>
      <c r="H42" s="45"/>
      <c r="I42" s="45"/>
    </row>
    <row r="43" spans="1:9" s="10" customFormat="1" ht="54.75" customHeight="1" x14ac:dyDescent="0.3">
      <c r="A43" s="49" t="s">
        <v>26</v>
      </c>
      <c r="B43" s="37">
        <f>B44+B45</f>
        <v>120</v>
      </c>
      <c r="C43" s="37">
        <f>C44+C45</f>
        <v>120</v>
      </c>
      <c r="D43" s="37">
        <f t="shared" ref="D43:F43" si="40">D44+D45</f>
        <v>0</v>
      </c>
      <c r="E43" s="37">
        <f t="shared" si="40"/>
        <v>0</v>
      </c>
      <c r="F43" s="37">
        <f t="shared" si="40"/>
        <v>0</v>
      </c>
      <c r="G43" s="37">
        <f>G44+G45</f>
        <v>0</v>
      </c>
      <c r="H43" s="37">
        <f>H44+H45</f>
        <v>0</v>
      </c>
      <c r="I43" s="37">
        <f>I44+I45</f>
        <v>0</v>
      </c>
    </row>
    <row r="44" spans="1:9" s="11" customFormat="1" ht="31.5" customHeight="1" x14ac:dyDescent="0.35">
      <c r="A44" s="50" t="s">
        <v>16</v>
      </c>
      <c r="B44" s="39">
        <f>SUM(C44:I44)</f>
        <v>120</v>
      </c>
      <c r="C44" s="39">
        <f>C47</f>
        <v>120</v>
      </c>
      <c r="D44" s="39">
        <f t="shared" ref="D44:I44" si="41">D47</f>
        <v>0</v>
      </c>
      <c r="E44" s="39">
        <f t="shared" si="41"/>
        <v>0</v>
      </c>
      <c r="F44" s="39">
        <f t="shared" si="41"/>
        <v>0</v>
      </c>
      <c r="G44" s="39">
        <f t="shared" si="41"/>
        <v>0</v>
      </c>
      <c r="H44" s="39">
        <f t="shared" si="41"/>
        <v>0</v>
      </c>
      <c r="I44" s="39">
        <f t="shared" si="41"/>
        <v>0</v>
      </c>
    </row>
    <row r="45" spans="1:9" s="11" customFormat="1" ht="51" customHeight="1" x14ac:dyDescent="0.35">
      <c r="A45" s="50" t="s">
        <v>18</v>
      </c>
      <c r="B45" s="39">
        <f>SUM(C45:I45)</f>
        <v>0</v>
      </c>
      <c r="C45" s="39">
        <f>C48</f>
        <v>0</v>
      </c>
      <c r="D45" s="39">
        <f t="shared" ref="D45:I45" si="42">D48</f>
        <v>0</v>
      </c>
      <c r="E45" s="39">
        <f t="shared" si="42"/>
        <v>0</v>
      </c>
      <c r="F45" s="39">
        <f t="shared" si="42"/>
        <v>0</v>
      </c>
      <c r="G45" s="39">
        <f t="shared" si="42"/>
        <v>0</v>
      </c>
      <c r="H45" s="39">
        <f t="shared" si="42"/>
        <v>0</v>
      </c>
      <c r="I45" s="39">
        <f t="shared" si="42"/>
        <v>0</v>
      </c>
    </row>
    <row r="46" spans="1:9" s="8" customFormat="1" ht="66.75" customHeight="1" x14ac:dyDescent="0.3">
      <c r="A46" s="51" t="s">
        <v>35</v>
      </c>
      <c r="B46" s="43">
        <f>B47+B48</f>
        <v>120</v>
      </c>
      <c r="C46" s="43">
        <f>C47+C48</f>
        <v>120</v>
      </c>
      <c r="D46" s="43">
        <f t="shared" ref="D46:I46" si="43">D47+D48</f>
        <v>0</v>
      </c>
      <c r="E46" s="43">
        <f t="shared" si="43"/>
        <v>0</v>
      </c>
      <c r="F46" s="43">
        <f t="shared" si="43"/>
        <v>0</v>
      </c>
      <c r="G46" s="43">
        <f t="shared" si="43"/>
        <v>0</v>
      </c>
      <c r="H46" s="43">
        <f t="shared" si="43"/>
        <v>0</v>
      </c>
      <c r="I46" s="43">
        <f t="shared" si="43"/>
        <v>0</v>
      </c>
    </row>
    <row r="47" spans="1:9" s="8" customFormat="1" ht="38.25" customHeight="1" x14ac:dyDescent="0.3">
      <c r="A47" s="48" t="s">
        <v>16</v>
      </c>
      <c r="B47" s="45">
        <f>SUM(C47:I47)</f>
        <v>120</v>
      </c>
      <c r="C47" s="45">
        <v>120</v>
      </c>
      <c r="D47" s="45"/>
      <c r="E47" s="45"/>
      <c r="F47" s="45"/>
      <c r="G47" s="45"/>
      <c r="H47" s="45"/>
      <c r="I47" s="45"/>
    </row>
    <row r="48" spans="1:9" s="8" customFormat="1" ht="56.25" customHeight="1" x14ac:dyDescent="0.3">
      <c r="A48" s="46" t="s">
        <v>18</v>
      </c>
      <c r="B48" s="45">
        <f>SUM(C48:I48)</f>
        <v>0</v>
      </c>
      <c r="C48" s="45"/>
      <c r="D48" s="45"/>
      <c r="E48" s="45"/>
      <c r="F48" s="45"/>
      <c r="G48" s="45"/>
      <c r="H48" s="45"/>
      <c r="I48" s="45"/>
    </row>
    <row r="49" spans="1:9" s="10" customFormat="1" ht="38.25" customHeight="1" x14ac:dyDescent="0.3">
      <c r="A49" s="49" t="s">
        <v>27</v>
      </c>
      <c r="B49" s="37">
        <f>B50+B51</f>
        <v>305</v>
      </c>
      <c r="C49" s="37">
        <f>C50+C51</f>
        <v>305</v>
      </c>
      <c r="D49" s="37">
        <f t="shared" ref="D49:F49" si="44">D50+D51</f>
        <v>0</v>
      </c>
      <c r="E49" s="37">
        <f t="shared" si="44"/>
        <v>0</v>
      </c>
      <c r="F49" s="37">
        <f t="shared" si="44"/>
        <v>0</v>
      </c>
      <c r="G49" s="37">
        <f>G50+G51</f>
        <v>0</v>
      </c>
      <c r="H49" s="37">
        <f>H50+H51</f>
        <v>0</v>
      </c>
      <c r="I49" s="37">
        <f>I50+I51</f>
        <v>0</v>
      </c>
    </row>
    <row r="50" spans="1:9" s="11" customFormat="1" ht="30" customHeight="1" x14ac:dyDescent="0.35">
      <c r="A50" s="50" t="s">
        <v>16</v>
      </c>
      <c r="B50" s="39">
        <f>SUM(C50:I50)</f>
        <v>305</v>
      </c>
      <c r="C50" s="39">
        <f t="shared" ref="C50:I51" si="45">C53+C56+C63</f>
        <v>305</v>
      </c>
      <c r="D50" s="39">
        <f t="shared" si="45"/>
        <v>0</v>
      </c>
      <c r="E50" s="39">
        <f t="shared" si="45"/>
        <v>0</v>
      </c>
      <c r="F50" s="39">
        <f t="shared" si="45"/>
        <v>0</v>
      </c>
      <c r="G50" s="39">
        <f t="shared" si="45"/>
        <v>0</v>
      </c>
      <c r="H50" s="39">
        <f t="shared" si="45"/>
        <v>0</v>
      </c>
      <c r="I50" s="39">
        <f t="shared" si="45"/>
        <v>0</v>
      </c>
    </row>
    <row r="51" spans="1:9" s="11" customFormat="1" ht="51" customHeight="1" x14ac:dyDescent="0.35">
      <c r="A51" s="50" t="s">
        <v>18</v>
      </c>
      <c r="B51" s="39">
        <f>SUM(C51:I51)</f>
        <v>0</v>
      </c>
      <c r="C51" s="39">
        <f t="shared" si="45"/>
        <v>0</v>
      </c>
      <c r="D51" s="39">
        <f t="shared" si="45"/>
        <v>0</v>
      </c>
      <c r="E51" s="39">
        <f t="shared" si="45"/>
        <v>0</v>
      </c>
      <c r="F51" s="39">
        <f t="shared" si="45"/>
        <v>0</v>
      </c>
      <c r="G51" s="39">
        <f t="shared" si="45"/>
        <v>0</v>
      </c>
      <c r="H51" s="39">
        <f t="shared" si="45"/>
        <v>0</v>
      </c>
      <c r="I51" s="39">
        <f t="shared" si="45"/>
        <v>0</v>
      </c>
    </row>
    <row r="52" spans="1:9" s="8" customFormat="1" ht="63.75" customHeight="1" x14ac:dyDescent="0.3">
      <c r="A52" s="51" t="s">
        <v>28</v>
      </c>
      <c r="B52" s="43">
        <f>B53+B54</f>
        <v>305</v>
      </c>
      <c r="C52" s="43">
        <f>C53+C54</f>
        <v>305</v>
      </c>
      <c r="D52" s="43">
        <f t="shared" ref="D52:I52" si="46">D53+D54</f>
        <v>0</v>
      </c>
      <c r="E52" s="43">
        <f t="shared" si="46"/>
        <v>0</v>
      </c>
      <c r="F52" s="43">
        <f t="shared" si="46"/>
        <v>0</v>
      </c>
      <c r="G52" s="43">
        <f t="shared" si="46"/>
        <v>0</v>
      </c>
      <c r="H52" s="43">
        <f t="shared" si="46"/>
        <v>0</v>
      </c>
      <c r="I52" s="43">
        <f t="shared" si="46"/>
        <v>0</v>
      </c>
    </row>
    <row r="53" spans="1:9" s="8" customFormat="1" ht="32.25" customHeight="1" x14ac:dyDescent="0.3">
      <c r="A53" s="48" t="s">
        <v>16</v>
      </c>
      <c r="B53" s="45">
        <f>SUM(C53:I53)</f>
        <v>305</v>
      </c>
      <c r="C53" s="45">
        <v>305</v>
      </c>
      <c r="D53" s="45"/>
      <c r="E53" s="45"/>
      <c r="F53" s="45"/>
      <c r="G53" s="45"/>
      <c r="H53" s="45"/>
      <c r="I53" s="45"/>
    </row>
    <row r="54" spans="1:9" s="8" customFormat="1" ht="54.75" customHeight="1" x14ac:dyDescent="0.3">
      <c r="A54" s="46" t="s">
        <v>18</v>
      </c>
      <c r="B54" s="45">
        <f>SUM(C54:I54)</f>
        <v>0</v>
      </c>
      <c r="C54" s="45"/>
      <c r="D54" s="45"/>
      <c r="E54" s="45"/>
      <c r="F54" s="45"/>
      <c r="G54" s="45"/>
      <c r="H54" s="45"/>
      <c r="I54" s="45"/>
    </row>
    <row r="55" spans="1:9" s="8" customFormat="1" ht="31.95" customHeight="1" x14ac:dyDescent="0.3">
      <c r="A55" s="32" t="s">
        <v>17</v>
      </c>
      <c r="B55" s="43">
        <f t="shared" ref="B55" si="47">SUM(C55:I55)</f>
        <v>0</v>
      </c>
      <c r="C55" s="43" t="s">
        <v>10</v>
      </c>
      <c r="D55" s="43" t="s">
        <v>10</v>
      </c>
      <c r="E55" s="43" t="s">
        <v>10</v>
      </c>
      <c r="F55" s="43" t="s">
        <v>10</v>
      </c>
      <c r="G55" s="43" t="s">
        <v>10</v>
      </c>
      <c r="H55" s="43" t="s">
        <v>10</v>
      </c>
      <c r="I55" s="43">
        <v>0</v>
      </c>
    </row>
    <row r="56" spans="1:9" s="8" customFormat="1" ht="31.95" customHeight="1" x14ac:dyDescent="0.3">
      <c r="A56" s="61"/>
      <c r="B56" s="61"/>
      <c r="C56" s="61"/>
      <c r="D56" s="61"/>
      <c r="E56" s="61"/>
      <c r="F56" s="12"/>
      <c r="G56" s="13"/>
      <c r="H56" s="13"/>
      <c r="I56" s="13"/>
    </row>
    <row r="57" spans="1:9" ht="13.5" customHeight="1" x14ac:dyDescent="0.3">
      <c r="A57" s="14"/>
      <c r="B57" s="14"/>
      <c r="C57" s="15"/>
      <c r="D57" s="15"/>
      <c r="E57" s="15"/>
      <c r="F57" s="15"/>
      <c r="G57" s="16"/>
      <c r="H57" s="14"/>
      <c r="I57" s="14"/>
    </row>
    <row r="58" spans="1:9" ht="19.5" customHeight="1" x14ac:dyDescent="0.5">
      <c r="A58" s="62"/>
      <c r="B58" s="63"/>
      <c r="C58" s="17"/>
      <c r="D58" s="17"/>
      <c r="E58" s="17"/>
      <c r="F58" s="17"/>
      <c r="G58" s="14"/>
      <c r="H58" s="18"/>
      <c r="I58" s="18"/>
    </row>
    <row r="59" spans="1:9" ht="30.6" x14ac:dyDescent="0.55000000000000004">
      <c r="A59" s="57" t="s">
        <v>36</v>
      </c>
      <c r="B59" s="58"/>
      <c r="C59" s="19"/>
      <c r="D59" s="19"/>
      <c r="E59" s="19"/>
      <c r="F59" s="19"/>
      <c r="G59" s="20"/>
      <c r="H59" s="20"/>
      <c r="I59" s="14"/>
    </row>
    <row r="60" spans="1:9" ht="30.6" x14ac:dyDescent="0.55000000000000004">
      <c r="A60" s="59" t="s">
        <v>37</v>
      </c>
      <c r="B60" s="60"/>
      <c r="C60" s="60"/>
      <c r="D60" s="19"/>
      <c r="E60" s="21"/>
      <c r="F60" s="19"/>
      <c r="G60" s="22" t="s">
        <v>38</v>
      </c>
      <c r="H60" s="20"/>
      <c r="I60" s="14"/>
    </row>
    <row r="61" spans="1:9" ht="28.2" x14ac:dyDescent="0.5">
      <c r="A61" s="18"/>
      <c r="B61" s="18"/>
      <c r="C61" s="18"/>
      <c r="D61" s="18"/>
      <c r="E61" s="18"/>
      <c r="F61" s="18"/>
      <c r="G61" s="18"/>
      <c r="H61" s="18"/>
      <c r="I61" s="18"/>
    </row>
  </sheetData>
  <mergeCells count="13">
    <mergeCell ref="F1:G1"/>
    <mergeCell ref="F2:I2"/>
    <mergeCell ref="F3:I3"/>
    <mergeCell ref="A59:B59"/>
    <mergeCell ref="A60:C60"/>
    <mergeCell ref="A56:E56"/>
    <mergeCell ref="A58:B58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                      ТГ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Ганна Назаренко</cp:lastModifiedBy>
  <cp:lastPrinted>2024-07-24T08:58:03Z</cp:lastPrinted>
  <dcterms:created xsi:type="dcterms:W3CDTF">2022-11-30T15:13:41Z</dcterms:created>
  <dcterms:modified xsi:type="dcterms:W3CDTF">2024-08-02T08:26:38Z</dcterms:modified>
</cp:coreProperties>
</file>