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МАТІСКО\!!! ПРОГРАМИ !!!!!! !!!!!!!\2026 ПОРЯДКИ\гранти\Гранти нов\"/>
    </mc:Choice>
  </mc:AlternateContent>
  <xr:revisionPtr revIDLastSave="0" documentId="13_ncr:1_{469D52A6-2A45-413A-AB8A-CAC8B3E259D9}" xr6:coauthVersionLast="47" xr6:coauthVersionMax="47" xr10:uidLastSave="{00000000-0000-0000-0000-000000000000}"/>
  <bookViews>
    <workbookView xWindow="-108" yWindow="-108" windowWidth="23256" windowHeight="12456" activeTab="3" xr2:uid="{16DA711E-E109-4202-9649-2247B6B91D2E}"/>
  </bookViews>
  <sheets>
    <sheet name="ФОП Анкета" sheetId="2" r:id="rId1"/>
    <sheet name="ФОП звіт про приб збитки" sheetId="3" r:id="rId2"/>
    <sheet name="Інвестиц план" sheetId="6" r:id="rId3"/>
    <sheet name="Кадровий план" sheetId="7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E46" i="3"/>
  <c r="F46" i="3"/>
  <c r="G46" i="3"/>
  <c r="H46" i="3"/>
  <c r="I46" i="3"/>
  <c r="J46" i="3"/>
  <c r="K46" i="3"/>
  <c r="L46" i="3"/>
  <c r="M46" i="3"/>
  <c r="N46" i="3"/>
  <c r="O46" i="3"/>
  <c r="B2" i="2" l="1"/>
  <c r="B2" i="6"/>
  <c r="E21" i="3"/>
  <c r="F21" i="3"/>
  <c r="G21" i="3"/>
  <c r="H21" i="3"/>
  <c r="I21" i="3"/>
  <c r="J21" i="3"/>
  <c r="K21" i="3"/>
  <c r="L21" i="3"/>
  <c r="M21" i="3"/>
  <c r="N21" i="3"/>
  <c r="O21" i="3"/>
  <c r="D21" i="3"/>
  <c r="D65" i="3"/>
  <c r="D64" i="3"/>
  <c r="D63" i="3"/>
  <c r="D62" i="3"/>
  <c r="D40" i="3"/>
  <c r="D53" i="3" l="1"/>
  <c r="E32" i="6" l="1"/>
  <c r="D46" i="3"/>
  <c r="P46" i="3" s="1"/>
  <c r="D67" i="3"/>
  <c r="E38" i="6"/>
  <c r="E39" i="6"/>
  <c r="E40" i="6"/>
  <c r="E41" i="6"/>
  <c r="E42" i="6"/>
  <c r="E37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15" i="6"/>
  <c r="E43" i="6" l="1"/>
  <c r="E31" i="6"/>
  <c r="E33" i="6" s="1"/>
  <c r="E45" i="6" s="1"/>
  <c r="B2" i="3" l="1"/>
  <c r="C5" i="3"/>
  <c r="C18" i="2"/>
  <c r="P12" i="3"/>
  <c r="P13" i="3"/>
  <c r="D14" i="3"/>
  <c r="D11" i="3" s="1"/>
  <c r="E14" i="3"/>
  <c r="E11" i="3" s="1"/>
  <c r="F14" i="3"/>
  <c r="F11" i="3" s="1"/>
  <c r="G14" i="3"/>
  <c r="H14" i="3"/>
  <c r="H11" i="3" s="1"/>
  <c r="I14" i="3"/>
  <c r="I11" i="3" s="1"/>
  <c r="J14" i="3"/>
  <c r="J11" i="3" s="1"/>
  <c r="K14" i="3"/>
  <c r="K11" i="3" s="1"/>
  <c r="L14" i="3"/>
  <c r="L11" i="3" s="1"/>
  <c r="M14" i="3"/>
  <c r="M11" i="3" s="1"/>
  <c r="N14" i="3"/>
  <c r="N11" i="3" s="1"/>
  <c r="O14" i="3"/>
  <c r="O11" i="3" s="1"/>
  <c r="P15" i="3"/>
  <c r="P16" i="3"/>
  <c r="P17" i="3"/>
  <c r="P22" i="3"/>
  <c r="P23" i="3"/>
  <c r="P24" i="3"/>
  <c r="P25" i="3"/>
  <c r="P41" i="3"/>
  <c r="P42" i="3"/>
  <c r="P43" i="3"/>
  <c r="E40" i="3"/>
  <c r="F40" i="3"/>
  <c r="P44" i="3"/>
  <c r="H40" i="3"/>
  <c r="I40" i="3"/>
  <c r="J40" i="3"/>
  <c r="K40" i="3"/>
  <c r="L40" i="3"/>
  <c r="M40" i="3"/>
  <c r="N40" i="3"/>
  <c r="O40" i="3"/>
  <c r="N19" i="3" l="1"/>
  <c r="M19" i="3"/>
  <c r="I19" i="3"/>
  <c r="H19" i="3"/>
  <c r="L19" i="3"/>
  <c r="F19" i="3"/>
  <c r="J19" i="3"/>
  <c r="E19" i="3"/>
  <c r="O19" i="3"/>
  <c r="K19" i="3"/>
  <c r="P14" i="3"/>
  <c r="G11" i="3"/>
  <c r="G40" i="3"/>
  <c r="P40" i="3" l="1"/>
  <c r="G19" i="3"/>
  <c r="P50" i="3"/>
  <c r="P11" i="3"/>
  <c r="C19" i="2"/>
  <c r="C2" i="7" l="1"/>
  <c r="D14" i="7"/>
  <c r="F9" i="7"/>
  <c r="F10" i="7"/>
  <c r="F11" i="7"/>
  <c r="F12" i="7"/>
  <c r="F8" i="7"/>
  <c r="F14" i="7" l="1"/>
  <c r="D4" i="7"/>
  <c r="C7" i="3" s="1"/>
  <c r="I62" i="3"/>
  <c r="J62" i="3"/>
  <c r="E65" i="3"/>
  <c r="F65" i="3"/>
  <c r="G65" i="3"/>
  <c r="H65" i="3"/>
  <c r="I65" i="3"/>
  <c r="J65" i="3"/>
  <c r="K65" i="3"/>
  <c r="L65" i="3"/>
  <c r="M65" i="3"/>
  <c r="N65" i="3"/>
  <c r="O65" i="3"/>
  <c r="E64" i="3"/>
  <c r="F64" i="3"/>
  <c r="G64" i="3"/>
  <c r="H64" i="3"/>
  <c r="I64" i="3"/>
  <c r="J64" i="3"/>
  <c r="K64" i="3"/>
  <c r="L64" i="3"/>
  <c r="M64" i="3"/>
  <c r="N64" i="3"/>
  <c r="O64" i="3"/>
  <c r="E63" i="3"/>
  <c r="F63" i="3"/>
  <c r="G63" i="3"/>
  <c r="H63" i="3"/>
  <c r="I63" i="3"/>
  <c r="J63" i="3"/>
  <c r="K63" i="3"/>
  <c r="L63" i="3"/>
  <c r="M63" i="3"/>
  <c r="N63" i="3"/>
  <c r="O63" i="3"/>
  <c r="E62" i="3"/>
  <c r="F62" i="3"/>
  <c r="M62" i="3"/>
  <c r="N62" i="3"/>
  <c r="P51" i="3"/>
  <c r="P38" i="3"/>
  <c r="P26" i="3"/>
  <c r="P27" i="3"/>
  <c r="P28" i="3"/>
  <c r="P29" i="3"/>
  <c r="P30" i="3"/>
  <c r="P31" i="3"/>
  <c r="P32" i="3"/>
  <c r="P33" i="3"/>
  <c r="P34" i="3"/>
  <c r="P35" i="3"/>
  <c r="P36" i="3"/>
  <c r="P37" i="3"/>
  <c r="C4" i="3"/>
  <c r="P21" i="3" l="1"/>
  <c r="K66" i="3"/>
  <c r="P63" i="3"/>
  <c r="P64" i="3"/>
  <c r="P65" i="3"/>
  <c r="C6" i="3"/>
  <c r="L62" i="3"/>
  <c r="O62" i="3"/>
  <c r="K62" i="3"/>
  <c r="G62" i="3"/>
  <c r="H62" i="3"/>
  <c r="P48" i="3"/>
  <c r="P47" i="3"/>
  <c r="K61" i="3" l="1"/>
  <c r="K56" i="3"/>
  <c r="L66" i="3"/>
  <c r="L61" i="3" s="1"/>
  <c r="L56" i="3"/>
  <c r="E66" i="3"/>
  <c r="E61" i="3" s="1"/>
  <c r="E56" i="3"/>
  <c r="M66" i="3"/>
  <c r="M61" i="3" s="1"/>
  <c r="M56" i="3"/>
  <c r="N66" i="3"/>
  <c r="N61" i="3" s="1"/>
  <c r="N56" i="3"/>
  <c r="O66" i="3"/>
  <c r="O61" i="3" s="1"/>
  <c r="O56" i="3"/>
  <c r="G66" i="3"/>
  <c r="G61" i="3" s="1"/>
  <c r="G56" i="3"/>
  <c r="J66" i="3"/>
  <c r="J61" i="3" s="1"/>
  <c r="J56" i="3"/>
  <c r="F66" i="3"/>
  <c r="F61" i="3" s="1"/>
  <c r="F56" i="3"/>
  <c r="H66" i="3"/>
  <c r="H61" i="3" s="1"/>
  <c r="H56" i="3"/>
  <c r="I66" i="3"/>
  <c r="I61" i="3" s="1"/>
  <c r="I56" i="3"/>
  <c r="P62" i="3"/>
  <c r="D19" i="3"/>
  <c r="D56" i="3" s="1"/>
  <c r="P53" i="3" l="1"/>
  <c r="P19" i="3" s="1"/>
  <c r="P67" i="3" l="1"/>
  <c r="D66" i="3"/>
  <c r="D61" i="3" s="1"/>
  <c r="P66" i="3" l="1"/>
  <c r="P61" i="3" l="1"/>
  <c r="D69" i="3"/>
  <c r="E69" i="3" s="1"/>
  <c r="F69" i="3" s="1"/>
  <c r="G69" i="3" s="1"/>
  <c r="H69" i="3" s="1"/>
  <c r="I69" i="3" s="1"/>
  <c r="J69" i="3" s="1"/>
  <c r="K69" i="3" s="1"/>
  <c r="L69" i="3" s="1"/>
  <c r="M69" i="3" s="1"/>
  <c r="N69" i="3" s="1"/>
  <c r="O69" i="3" s="1"/>
  <c r="D57" i="3"/>
  <c r="P56" i="3"/>
  <c r="E57" i="3" l="1"/>
  <c r="F57" i="3" s="1"/>
  <c r="G57" i="3" s="1"/>
  <c r="G73" i="3" s="1"/>
  <c r="P59" i="3"/>
  <c r="P71" i="3"/>
  <c r="C21" i="2" s="1"/>
  <c r="H57" i="3" l="1"/>
  <c r="I57" i="3" s="1"/>
  <c r="J57" i="3" s="1"/>
  <c r="K57" i="3" s="1"/>
  <c r="K74" i="3" s="1"/>
  <c r="L57" i="3" l="1"/>
  <c r="M57" i="3" s="1"/>
  <c r="N57" i="3" s="1"/>
  <c r="O57" i="3" s="1"/>
  <c r="O75" i="3" s="1"/>
</calcChain>
</file>

<file path=xl/sharedStrings.xml><?xml version="1.0" encoding="utf-8"?>
<sst xmlns="http://schemas.openxmlformats.org/spreadsheetml/2006/main" count="149" uniqueCount="137">
  <si>
    <t xml:space="preserve">Задеклароване / зареєстроване місце проживання (перебування) </t>
  </si>
  <si>
    <t>Контактні дані (номер телефону, адреса електронної пошти)</t>
  </si>
  <si>
    <t>Сума гранту (гривень)</t>
  </si>
  <si>
    <t xml:space="preserve">Відсоток власних коштів у проєкті </t>
  </si>
  <si>
    <t xml:space="preserve">Загальна вартість проєкту з урахуванням коштів гранту (гривень) </t>
  </si>
  <si>
    <t>Сума власного внеску (гривень)</t>
  </si>
  <si>
    <t xml:space="preserve">Стаття </t>
  </si>
  <si>
    <t xml:space="preserve">Загальна вартість проєкту </t>
  </si>
  <si>
    <t>Опис (в разі необхідності)</t>
  </si>
  <si>
    <t>Квартали  періоду реалізації  проєкту</t>
  </si>
  <si>
    <t>всього</t>
  </si>
  <si>
    <t>Надходження від реалізації товарів/послуг</t>
  </si>
  <si>
    <t>Додаткові доходи від реалізації товарів/послуг</t>
  </si>
  <si>
    <t>Сума  гранту</t>
  </si>
  <si>
    <t>Власний внесок</t>
  </si>
  <si>
    <t>1.1</t>
  </si>
  <si>
    <t>Інші надходження</t>
  </si>
  <si>
    <t>1.2</t>
  </si>
  <si>
    <t>2.1</t>
  </si>
  <si>
    <t>2.2</t>
  </si>
  <si>
    <t>2.3</t>
  </si>
  <si>
    <t>2.4</t>
  </si>
  <si>
    <t>2.5</t>
  </si>
  <si>
    <t>Придбання майна для здійснення діяльності</t>
  </si>
  <si>
    <t>Витрати на оренду нежитлового приміщення</t>
  </si>
  <si>
    <t>Комунальні послуги (газ, світло, вода)</t>
  </si>
  <si>
    <t>Страхування</t>
  </si>
  <si>
    <t>Маркетинг та реклама</t>
  </si>
  <si>
    <t>Охорона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</si>
  <si>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</si>
  <si>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</si>
  <si>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</si>
  <si>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</si>
  <si>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</si>
  <si>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</si>
  <si>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</si>
  <si>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</si>
  <si>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</si>
  <si>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Витрати на оренду обладнання</t>
  </si>
  <si>
    <t>Поштові, поліграфічні, канцтовари</t>
  </si>
  <si>
    <t>Транспорт і доставка</t>
  </si>
  <si>
    <t>Ліцензійне  програмне забезпечення</t>
  </si>
  <si>
    <t>Придбання транспортних засобів</t>
  </si>
  <si>
    <t>Придбання меблів</t>
  </si>
  <si>
    <t>2.15</t>
  </si>
  <si>
    <t>2.16</t>
  </si>
  <si>
    <t>Зв'язок (телефон, інтернет)</t>
  </si>
  <si>
    <t>2.17</t>
  </si>
  <si>
    <t>3</t>
  </si>
  <si>
    <t>Витрати на оплату праці, в т.ч.</t>
  </si>
  <si>
    <t>3.1</t>
  </si>
  <si>
    <t>3.2</t>
  </si>
  <si>
    <t>Оплата праці діючих працівників</t>
  </si>
  <si>
    <t>Оплата праці нових працівників</t>
  </si>
  <si>
    <t>3.3</t>
  </si>
  <si>
    <t>3.4</t>
  </si>
  <si>
    <t>Оплата професійних послуг (юридичні, бухгалтерські)</t>
  </si>
  <si>
    <t>4</t>
  </si>
  <si>
    <t>ВИТРАТИ ВСЬОГО</t>
  </si>
  <si>
    <t>НАДХОДЖЕННЯ , у т.ч.</t>
  </si>
  <si>
    <t>Податки та збори ФОП</t>
  </si>
  <si>
    <t>4.1</t>
  </si>
  <si>
    <t>4.2</t>
  </si>
  <si>
    <t>4.3</t>
  </si>
  <si>
    <t>Плата за землю</t>
  </si>
  <si>
    <t>Грошовий потік (доход) за період</t>
  </si>
  <si>
    <t>Грошовий потік наростаючим підсумком</t>
  </si>
  <si>
    <t>4.5</t>
  </si>
  <si>
    <t>Податок з суми гранту</t>
  </si>
  <si>
    <t>Погашення гранту</t>
  </si>
  <si>
    <t>ПДФО та ВЗ нових працівників</t>
  </si>
  <si>
    <t xml:space="preserve">Дата  реєстрації суб’єктом підприємництва </t>
  </si>
  <si>
    <t xml:space="preserve">Запланована кількість новостворених робочих місць </t>
  </si>
  <si>
    <t>Погашення наростаючим підсумком</t>
  </si>
  <si>
    <t>Найменування суб’єкта малого і середнього підприємництва (ім’я та прізвище фізичної особи )</t>
  </si>
  <si>
    <t>Ідентифікаційний код згідно з ЄДРПОУ</t>
  </si>
  <si>
    <t>Регіон провадження господарської діяльності</t>
  </si>
  <si>
    <t>Код основного виду діяльності згідно з КВЕД</t>
  </si>
  <si>
    <t>Інші канали комунікації (веб-сайт, сторінки у соціальних мережах (за наявності)</t>
  </si>
  <si>
    <t>Запланована кількість новостворених робочих місць</t>
  </si>
  <si>
    <t>КАДРОВИЙ ПЛАН</t>
  </si>
  <si>
    <t xml:space="preserve">кількість працівників </t>
  </si>
  <si>
    <t>розмір щомісячної заробітної плати до оподаткування</t>
  </si>
  <si>
    <t>ВСЬОГО</t>
  </si>
  <si>
    <t>х</t>
  </si>
  <si>
    <t>Найменування посади</t>
  </si>
  <si>
    <t>4.6</t>
  </si>
  <si>
    <t xml:space="preserve">Очікувана рентабельність інвестицій (відсотків) </t>
  </si>
  <si>
    <t>Строк окупності інвестицій (років, місяців)</t>
  </si>
  <si>
    <t>1 рік</t>
  </si>
  <si>
    <t>2 рік</t>
  </si>
  <si>
    <t>Прибуток (грошовий поток) фактичний, грн</t>
  </si>
  <si>
    <t>Витрати операційні, у т.ч.</t>
  </si>
  <si>
    <t>Рентабельність інвестицій</t>
  </si>
  <si>
    <t>ПДФО  та ВЗ діючих працівників</t>
  </si>
  <si>
    <t>кількість</t>
  </si>
  <si>
    <t>тривалість зайнятості (постійна/сезонна)</t>
  </si>
  <si>
    <t>Внутрішня норма прибутковості</t>
  </si>
  <si>
    <t>Рентабельність проєкту</t>
  </si>
  <si>
    <t xml:space="preserve">Система оподаткування (загальна або спрощена, для спрощеної - група платника єдиного податку) </t>
  </si>
  <si>
    <t xml:space="preserve">загальна вартість, грн </t>
  </si>
  <si>
    <t>Обгрунтування</t>
  </si>
  <si>
    <t>Всього придбання:</t>
  </si>
  <si>
    <t>Всього сума гранту:</t>
  </si>
  <si>
    <t xml:space="preserve">Всього: </t>
  </si>
  <si>
    <t>фонд оплати праці, грн</t>
  </si>
  <si>
    <t>Сума податків з гранту 
(18% та 5% = 23% від суми гранту)</t>
  </si>
  <si>
    <t>Найменування витрат</t>
  </si>
  <si>
    <t>ціна за од., грн</t>
  </si>
  <si>
    <t>Загальна сума проєкту, грн</t>
  </si>
  <si>
    <t xml:space="preserve">Єдиний податок </t>
  </si>
  <si>
    <t xml:space="preserve">Військовий збір  </t>
  </si>
  <si>
    <t>ПДФО</t>
  </si>
  <si>
    <t>4.4</t>
  </si>
  <si>
    <t>Інші податки та збори</t>
  </si>
  <si>
    <t>Єдиний соціальний внесок (ЄСВ)</t>
  </si>
  <si>
    <t>Єдиний соціальний внесок (ЄСВ) на ФОП діючих працівників</t>
  </si>
  <si>
    <t>Єдиний соціальний внесок (ЄСВ) на ФОП нових працівників</t>
  </si>
  <si>
    <t>1.3</t>
  </si>
  <si>
    <t>1.4</t>
  </si>
  <si>
    <t>1.5</t>
  </si>
  <si>
    <t>1.6</t>
  </si>
  <si>
    <t xml:space="preserve">ЗВІТ ПРО ПРИБУТКИ ТА ЗБИТКИ
</t>
  </si>
  <si>
    <t>Щомісячний плановий дохід (гривень)</t>
  </si>
  <si>
    <t>ЗАГАЛЬНА ІНФОРМАЦІЯ</t>
  </si>
  <si>
    <t>ІНВЕСТИЦІЙНИЙ ПЛАН</t>
  </si>
  <si>
    <t>Вид гранту</t>
  </si>
  <si>
    <t>1. Бізнес та Бізнес-ідея</t>
  </si>
  <si>
    <t>Досвід роботи в зазначеній галузі</t>
  </si>
  <si>
    <t>Переваги проєкту</t>
  </si>
  <si>
    <t>2. Перелік  матеріальних та нематеріальних активів (обладнання, техніка, програмне забезпечення, інвентар тощо), 
що планується придбати за рахунок фінансової підтримки</t>
  </si>
  <si>
    <t>2.1 За рахунок гранту</t>
  </si>
  <si>
    <t xml:space="preserve">2.2 За рахунок власних коштів (співфінансування) </t>
  </si>
  <si>
    <t>3 рік</t>
  </si>
  <si>
    <t>Матеріальні витрати (сировина, матерали тощо)</t>
  </si>
  <si>
    <t>Опишіть бізнес-ідею:</t>
  </si>
  <si>
    <t>Щоквартальний плановий дохід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</si>
</sst>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50C5A7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89497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A89497"/>
      </left>
      <right style="thin">
        <color rgb="FF7F7F7F"/>
      </right>
      <top/>
      <bottom style="thin">
        <color rgb="FF7F7F7F"/>
      </bottom>
      <diagonal/>
    </border>
    <border>
      <left style="medium">
        <color rgb="FFA89497"/>
      </left>
      <right style="thin">
        <color rgb="FF7F7F7F"/>
      </right>
      <top/>
      <bottom/>
      <diagonal/>
    </border>
    <border>
      <left style="medium">
        <color rgb="FFA89497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2" borderId="1" xfId="0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right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49" fontId="2" fillId="0" borderId="6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16" fontId="3" fillId="0" borderId="1" xfId="0" applyNumberFormat="1" applyFont="1" applyBorder="1"/>
    <xf numFmtId="0" fontId="5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2" fillId="4" borderId="1" xfId="0" applyFont="1" applyFill="1" applyBorder="1"/>
    <xf numFmtId="0" fontId="3" fillId="4" borderId="1" xfId="0" applyFont="1" applyFill="1" applyBorder="1"/>
    <xf numFmtId="164" fontId="3" fillId="4" borderId="1" xfId="0" applyNumberFormat="1" applyFont="1" applyFill="1" applyBorder="1"/>
    <xf numFmtId="0" fontId="3" fillId="4" borderId="1" xfId="0" applyFont="1" applyFill="1" applyBorder="1" applyAlignment="1">
      <alignment horizontal="right"/>
    </xf>
    <xf numFmtId="0" fontId="3" fillId="4" borderId="0" xfId="0" applyFont="1" applyFill="1"/>
    <xf numFmtId="0" fontId="2" fillId="4" borderId="0" xfId="0" applyFont="1" applyFill="1"/>
    <xf numFmtId="0" fontId="1" fillId="0" borderId="7" xfId="0" applyFont="1" applyBorder="1" applyAlignment="1">
      <alignment wrapText="1"/>
    </xf>
    <xf numFmtId="0" fontId="1" fillId="0" borderId="9" xfId="0" applyFont="1" applyBorder="1"/>
    <xf numFmtId="0" fontId="1" fillId="0" borderId="10" xfId="0" applyFont="1" applyBorder="1"/>
    <xf numFmtId="0" fontId="1" fillId="3" borderId="9" xfId="0" applyFont="1" applyFill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/>
    <xf numFmtId="3" fontId="3" fillId="4" borderId="1" xfId="0" applyNumberFormat="1" applyFont="1" applyFill="1" applyBorder="1" applyAlignment="1">
      <alignment horizontal="right"/>
    </xf>
    <xf numFmtId="3" fontId="2" fillId="4" borderId="1" xfId="0" applyNumberFormat="1" applyFont="1" applyFill="1" applyBorder="1"/>
    <xf numFmtId="3" fontId="3" fillId="4" borderId="1" xfId="0" applyNumberFormat="1" applyFont="1" applyFill="1" applyBorder="1"/>
    <xf numFmtId="0" fontId="1" fillId="0" borderId="7" xfId="0" applyFont="1" applyBorder="1"/>
    <xf numFmtId="0" fontId="1" fillId="0" borderId="11" xfId="0" applyFont="1" applyBorder="1"/>
    <xf numFmtId="3" fontId="1" fillId="4" borderId="12" xfId="0" applyNumberFormat="1" applyFont="1" applyFill="1" applyBorder="1"/>
    <xf numFmtId="164" fontId="1" fillId="4" borderId="8" xfId="0" applyNumberFormat="1" applyFont="1" applyFill="1" applyBorder="1"/>
    <xf numFmtId="0" fontId="7" fillId="0" borderId="11" xfId="0" applyFont="1" applyBorder="1"/>
    <xf numFmtId="0" fontId="6" fillId="0" borderId="0" xfId="0" applyFont="1"/>
    <xf numFmtId="0" fontId="2" fillId="0" borderId="0" xfId="0" applyFont="1" applyAlignment="1">
      <alignment horizontal="right"/>
    </xf>
    <xf numFmtId="0" fontId="2" fillId="5" borderId="0" xfId="0" applyFont="1" applyFill="1"/>
    <xf numFmtId="0" fontId="1" fillId="5" borderId="1" xfId="0" applyFont="1" applyFill="1" applyBorder="1"/>
    <xf numFmtId="0" fontId="1" fillId="5" borderId="0" xfId="0" applyFont="1" applyFill="1"/>
    <xf numFmtId="0" fontId="5" fillId="5" borderId="0" xfId="0" applyFont="1" applyFill="1"/>
    <xf numFmtId="0" fontId="6" fillId="5" borderId="0" xfId="0" applyFont="1" applyFill="1"/>
    <xf numFmtId="164" fontId="2" fillId="5" borderId="0" xfId="0" applyNumberFormat="1" applyFont="1" applyFill="1"/>
    <xf numFmtId="0" fontId="1" fillId="6" borderId="10" xfId="0" applyFont="1" applyFill="1" applyBorder="1"/>
    <xf numFmtId="164" fontId="1" fillId="6" borderId="10" xfId="0" applyNumberFormat="1" applyFont="1" applyFill="1" applyBorder="1"/>
    <xf numFmtId="0" fontId="3" fillId="3" borderId="1" xfId="0" applyFont="1" applyFill="1" applyBorder="1"/>
    <xf numFmtId="0" fontId="1" fillId="3" borderId="9" xfId="0" applyFont="1" applyFill="1" applyBorder="1" applyAlignment="1">
      <alignment vertical="top" wrapText="1"/>
    </xf>
    <xf numFmtId="0" fontId="2" fillId="0" borderId="1" xfId="0" applyFont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right"/>
    </xf>
    <xf numFmtId="0" fontId="5" fillId="0" borderId="14" xfId="0" applyFont="1" applyBorder="1"/>
    <xf numFmtId="0" fontId="5" fillId="5" borderId="14" xfId="0" applyFont="1" applyFill="1" applyBorder="1"/>
    <xf numFmtId="0" fontId="5" fillId="0" borderId="8" xfId="0" applyFont="1" applyBorder="1" applyAlignment="1">
      <alignment horizontal="center"/>
    </xf>
    <xf numFmtId="0" fontId="1" fillId="0" borderId="14" xfId="0" applyFon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5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5" fillId="0" borderId="19" xfId="0" applyFont="1" applyBorder="1"/>
    <xf numFmtId="0" fontId="5" fillId="4" borderId="19" xfId="0" applyFont="1" applyFill="1" applyBorder="1"/>
    <xf numFmtId="0" fontId="5" fillId="0" borderId="20" xfId="0" applyFont="1" applyBorder="1"/>
    <xf numFmtId="0" fontId="1" fillId="4" borderId="1" xfId="0" applyFont="1" applyFill="1" applyBorder="1"/>
    <xf numFmtId="0" fontId="5" fillId="4" borderId="14" xfId="0" applyFont="1" applyFill="1" applyBorder="1"/>
    <xf numFmtId="0" fontId="1" fillId="4" borderId="16" xfId="0" applyFont="1" applyFill="1" applyBorder="1"/>
    <xf numFmtId="0" fontId="3" fillId="0" borderId="1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0" borderId="8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8" xfId="0" applyFont="1" applyBorder="1" applyAlignment="1" applyProtection="1">
      <alignment horizontal="right"/>
      <protection locked="0"/>
    </xf>
    <xf numFmtId="0" fontId="1" fillId="0" borderId="10" xfId="0" applyFont="1" applyBorder="1" applyAlignment="1" applyProtection="1">
      <alignment horizontal="right"/>
      <protection locked="0"/>
    </xf>
    <xf numFmtId="0" fontId="1" fillId="3" borderId="10" xfId="0" applyFon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0" fontId="1" fillId="4" borderId="0" xfId="0" applyFont="1" applyFill="1"/>
    <xf numFmtId="0" fontId="10" fillId="0" borderId="0" xfId="0" applyFont="1"/>
    <xf numFmtId="0" fontId="1" fillId="0" borderId="17" xfId="0" applyFont="1" applyBorder="1" applyAlignment="1" applyProtection="1">
      <alignment horizontal="right"/>
      <protection locked="0"/>
    </xf>
    <xf numFmtId="0" fontId="6" fillId="4" borderId="18" xfId="0" applyFont="1" applyFill="1" applyBorder="1"/>
    <xf numFmtId="0" fontId="6" fillId="0" borderId="21" xfId="0" applyFont="1" applyBorder="1"/>
    <xf numFmtId="0" fontId="1" fillId="0" borderId="21" xfId="0" applyFont="1" applyBorder="1"/>
    <xf numFmtId="0" fontId="8" fillId="7" borderId="6" xfId="0" applyFont="1" applyFill="1" applyBorder="1"/>
    <xf numFmtId="0" fontId="10" fillId="0" borderId="6" xfId="0" applyFont="1" applyBorder="1"/>
    <xf numFmtId="0" fontId="8" fillId="4" borderId="0" xfId="0" applyFont="1" applyFill="1"/>
    <xf numFmtId="0" fontId="8" fillId="4" borderId="18" xfId="0" applyFont="1" applyFill="1" applyBorder="1"/>
    <xf numFmtId="0" fontId="1" fillId="4" borderId="1" xfId="0" applyFont="1" applyFill="1" applyBorder="1" applyProtection="1">
      <protection locked="0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8" fillId="4" borderId="22" xfId="0" applyFont="1" applyFill="1" applyBorder="1" applyAlignment="1">
      <alignment horizontal="left"/>
    </xf>
    <xf numFmtId="0" fontId="8" fillId="8" borderId="0" xfId="0" applyFont="1" applyFill="1" applyAlignment="1">
      <alignment horizontal="left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A8EA5-D2CB-4545-ADE6-FA7AC10A6535}">
  <sheetPr>
    <pageSetUpPr fitToPage="1"/>
  </sheetPr>
  <dimension ref="B1:C32"/>
  <sheetViews>
    <sheetView topLeftCell="A7" workbookViewId="0">
      <selection activeCell="C16" sqref="C16"/>
    </sheetView>
  </sheetViews>
  <sheetFormatPr defaultColWidth="9.109375" defaultRowHeight="13.8" x14ac:dyDescent="0.25"/>
  <cols>
    <col min="1" max="1" width="9.109375" style="2"/>
    <col min="2" max="2" width="51.5546875" style="2" customWidth="1"/>
    <col min="3" max="3" width="47.33203125" style="2" customWidth="1"/>
    <col min="4" max="16384" width="9.109375" style="2"/>
  </cols>
  <sheetData>
    <row r="1" spans="2:3" ht="39.6" customHeight="1" x14ac:dyDescent="0.3">
      <c r="B1" s="107" t="s">
        <v>124</v>
      </c>
      <c r="C1" s="107"/>
    </row>
    <row r="2" spans="2:3" ht="30" customHeight="1" x14ac:dyDescent="0.25">
      <c r="B2" s="96">
        <f>C4</f>
        <v>0</v>
      </c>
    </row>
    <row r="3" spans="2:3" ht="14.4" thickBot="1" x14ac:dyDescent="0.3"/>
    <row r="4" spans="2:3" ht="27.6" x14ac:dyDescent="0.25">
      <c r="B4" s="33" t="s">
        <v>74</v>
      </c>
      <c r="C4" s="88"/>
    </row>
    <row r="5" spans="2:3" x14ac:dyDescent="0.25">
      <c r="B5" s="34" t="s">
        <v>75</v>
      </c>
      <c r="C5" s="78"/>
    </row>
    <row r="6" spans="2:3" x14ac:dyDescent="0.25">
      <c r="B6" s="36" t="s">
        <v>71</v>
      </c>
      <c r="C6" s="78"/>
    </row>
    <row r="7" spans="2:3" ht="27.6" x14ac:dyDescent="0.25">
      <c r="B7" s="59" t="s">
        <v>99</v>
      </c>
      <c r="C7" s="78"/>
    </row>
    <row r="8" spans="2:3" ht="27.6" x14ac:dyDescent="0.25">
      <c r="B8" s="36" t="s">
        <v>0</v>
      </c>
      <c r="C8" s="78"/>
    </row>
    <row r="9" spans="2:3" x14ac:dyDescent="0.25">
      <c r="B9" s="37" t="s">
        <v>76</v>
      </c>
      <c r="C9" s="78"/>
    </row>
    <row r="10" spans="2:3" ht="27.6" x14ac:dyDescent="0.25">
      <c r="B10" s="36" t="s">
        <v>1</v>
      </c>
      <c r="C10" s="78"/>
    </row>
    <row r="11" spans="2:3" ht="27.6" x14ac:dyDescent="0.25">
      <c r="B11" s="37" t="s">
        <v>78</v>
      </c>
      <c r="C11" s="78"/>
    </row>
    <row r="12" spans="2:3" ht="14.4" thickBot="1" x14ac:dyDescent="0.3">
      <c r="B12" s="38" t="s">
        <v>77</v>
      </c>
      <c r="C12" s="89"/>
    </row>
    <row r="13" spans="2:3" ht="14.4" thickBot="1" x14ac:dyDescent="0.3">
      <c r="B13" s="1"/>
    </row>
    <row r="14" spans="2:3" ht="14.4" thickBot="1" x14ac:dyDescent="0.3">
      <c r="B14" s="43" t="s">
        <v>126</v>
      </c>
      <c r="C14" s="90"/>
    </row>
    <row r="15" spans="2:3" x14ac:dyDescent="0.25">
      <c r="B15" s="43" t="s">
        <v>2</v>
      </c>
      <c r="C15" s="98"/>
    </row>
    <row r="16" spans="2:3" x14ac:dyDescent="0.25">
      <c r="B16" s="34" t="s">
        <v>5</v>
      </c>
      <c r="C16" s="91"/>
    </row>
    <row r="17" spans="2:3" ht="27.6" x14ac:dyDescent="0.25">
      <c r="B17" s="37" t="s">
        <v>4</v>
      </c>
      <c r="C17" s="56">
        <f>C15+C16</f>
        <v>0</v>
      </c>
    </row>
    <row r="18" spans="2:3" x14ac:dyDescent="0.25">
      <c r="B18" s="34" t="s">
        <v>3</v>
      </c>
      <c r="C18" s="57" t="e">
        <f>C16/C17</f>
        <v>#DIV/0!</v>
      </c>
    </row>
    <row r="19" spans="2:3" ht="14.4" thickBot="1" x14ac:dyDescent="0.3">
      <c r="B19" s="44" t="s">
        <v>123</v>
      </c>
      <c r="C19" s="45">
        <f>'ФОП звіт про приб збитки'!P14/36</f>
        <v>0</v>
      </c>
    </row>
    <row r="20" spans="2:3" ht="14.4" thickBot="1" x14ac:dyDescent="0.3"/>
    <row r="21" spans="2:3" x14ac:dyDescent="0.25">
      <c r="B21" s="43" t="s">
        <v>87</v>
      </c>
      <c r="C21" s="46" t="e">
        <f>'ФОП звіт про приб збитки'!P71</f>
        <v>#DIV/0!</v>
      </c>
    </row>
    <row r="22" spans="2:3" x14ac:dyDescent="0.25">
      <c r="B22" s="34" t="s">
        <v>88</v>
      </c>
      <c r="C22" s="92"/>
    </row>
    <row r="23" spans="2:3" ht="16.2" thickBot="1" x14ac:dyDescent="0.35">
      <c r="B23" s="47" t="s">
        <v>97</v>
      </c>
      <c r="C23" s="89"/>
    </row>
    <row r="32" spans="2:3" x14ac:dyDescent="0.25">
      <c r="B32" s="1"/>
    </row>
  </sheetData>
  <sheetProtection selectLockedCells="1"/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A155-7AB0-4A87-8FE7-3AD68835C7F7}">
  <sheetPr>
    <pageSetUpPr fitToPage="1"/>
  </sheetPr>
  <dimension ref="A1:P75"/>
  <sheetViews>
    <sheetView zoomScale="90" zoomScaleNormal="90" workbookViewId="0">
      <selection activeCell="D53" sqref="D53"/>
    </sheetView>
  </sheetViews>
  <sheetFormatPr defaultColWidth="9.109375" defaultRowHeight="13.8" x14ac:dyDescent="0.25"/>
  <cols>
    <col min="1" max="1" width="9.109375" style="3"/>
    <col min="2" max="2" width="49.6640625" style="3" customWidth="1"/>
    <col min="3" max="3" width="27.5546875" style="3" customWidth="1"/>
    <col min="4" max="15" width="9.109375" style="3"/>
    <col min="16" max="16" width="11.88671875" style="3" customWidth="1"/>
    <col min="17" max="16384" width="9.109375" style="3"/>
  </cols>
  <sheetData>
    <row r="1" spans="1:16" ht="35.4" customHeight="1" x14ac:dyDescent="0.3">
      <c r="B1" s="94" t="s">
        <v>122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6" x14ac:dyDescent="0.25">
      <c r="B2" s="32">
        <f>'ФОП Анкета'!C4</f>
        <v>0</v>
      </c>
    </row>
    <row r="3" spans="1:16" x14ac:dyDescent="0.25">
      <c r="B3" s="4"/>
      <c r="C3" s="109"/>
      <c r="D3" s="109"/>
      <c r="E3" s="109"/>
      <c r="F3" s="109"/>
    </row>
    <row r="4" spans="1:16" x14ac:dyDescent="0.25">
      <c r="B4" s="3" t="s">
        <v>2</v>
      </c>
      <c r="C4" s="32">
        <f>'ФОП Анкета'!C14</f>
        <v>0</v>
      </c>
    </row>
    <row r="5" spans="1:16" x14ac:dyDescent="0.25">
      <c r="B5" s="3" t="s">
        <v>5</v>
      </c>
      <c r="C5" s="32">
        <f>'ФОП Анкета'!C16</f>
        <v>0</v>
      </c>
    </row>
    <row r="6" spans="1:16" x14ac:dyDescent="0.25">
      <c r="B6" s="3" t="s">
        <v>7</v>
      </c>
      <c r="C6" s="32">
        <f>C4+C5</f>
        <v>0</v>
      </c>
    </row>
    <row r="7" spans="1:16" x14ac:dyDescent="0.25">
      <c r="B7" s="4" t="s">
        <v>72</v>
      </c>
      <c r="C7" s="50">
        <f>'Кадровий план'!D4</f>
        <v>0</v>
      </c>
    </row>
    <row r="9" spans="1:16" x14ac:dyDescent="0.25">
      <c r="A9" s="5"/>
      <c r="B9" s="6" t="s">
        <v>6</v>
      </c>
      <c r="C9" s="7" t="s">
        <v>8</v>
      </c>
      <c r="D9" s="108" t="s">
        <v>9</v>
      </c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</row>
    <row r="10" spans="1:16" x14ac:dyDescent="0.25">
      <c r="A10" s="5"/>
      <c r="B10" s="5"/>
      <c r="C10" s="60"/>
      <c r="D10" s="6">
        <v>1</v>
      </c>
      <c r="E10" s="6">
        <v>2</v>
      </c>
      <c r="F10" s="6">
        <v>3</v>
      </c>
      <c r="G10" s="6">
        <v>4</v>
      </c>
      <c r="H10" s="6">
        <v>5</v>
      </c>
      <c r="I10" s="6">
        <v>6</v>
      </c>
      <c r="J10" s="6">
        <v>7</v>
      </c>
      <c r="K10" s="6">
        <v>8</v>
      </c>
      <c r="L10" s="6">
        <v>9</v>
      </c>
      <c r="M10" s="6">
        <v>10</v>
      </c>
      <c r="N10" s="6">
        <v>11</v>
      </c>
      <c r="O10" s="6">
        <v>12</v>
      </c>
      <c r="P10" s="6" t="s">
        <v>10</v>
      </c>
    </row>
    <row r="11" spans="1:16" x14ac:dyDescent="0.25">
      <c r="A11" s="5">
        <v>1</v>
      </c>
      <c r="B11" s="7" t="s">
        <v>59</v>
      </c>
      <c r="C11" s="60"/>
      <c r="D11" s="30">
        <f>SUM(D12:D14)</f>
        <v>0</v>
      </c>
      <c r="E11" s="30">
        <f t="shared" ref="E11:P11" si="0">SUM(E12:E14)</f>
        <v>0</v>
      </c>
      <c r="F11" s="30">
        <f t="shared" si="0"/>
        <v>0</v>
      </c>
      <c r="G11" s="30">
        <f t="shared" si="0"/>
        <v>0</v>
      </c>
      <c r="H11" s="30">
        <f t="shared" si="0"/>
        <v>0</v>
      </c>
      <c r="I11" s="30">
        <f t="shared" si="0"/>
        <v>0</v>
      </c>
      <c r="J11" s="30">
        <f t="shared" si="0"/>
        <v>0</v>
      </c>
      <c r="K11" s="30">
        <f t="shared" si="0"/>
        <v>0</v>
      </c>
      <c r="L11" s="30">
        <f t="shared" si="0"/>
        <v>0</v>
      </c>
      <c r="M11" s="30">
        <f t="shared" si="0"/>
        <v>0</v>
      </c>
      <c r="N11" s="30">
        <f t="shared" si="0"/>
        <v>0</v>
      </c>
      <c r="O11" s="30">
        <f t="shared" si="0"/>
        <v>0</v>
      </c>
      <c r="P11" s="40">
        <f t="shared" si="0"/>
        <v>0</v>
      </c>
    </row>
    <row r="12" spans="1:16" x14ac:dyDescent="0.25">
      <c r="A12" s="9" t="s">
        <v>15</v>
      </c>
      <c r="B12" s="8" t="s">
        <v>13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41">
        <f>SUM(D12:O12)</f>
        <v>0</v>
      </c>
    </row>
    <row r="13" spans="1:16" x14ac:dyDescent="0.25">
      <c r="A13" s="9" t="s">
        <v>17</v>
      </c>
      <c r="B13" s="8" t="s">
        <v>14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41">
        <f t="shared" ref="P13:P56" si="1">SUM(D13:O13)</f>
        <v>0</v>
      </c>
    </row>
    <row r="14" spans="1:16" x14ac:dyDescent="0.25">
      <c r="A14" s="9" t="s">
        <v>118</v>
      </c>
      <c r="B14" s="8" t="s">
        <v>136</v>
      </c>
      <c r="C14" s="60"/>
      <c r="D14" s="27">
        <f>D15+D16+D17</f>
        <v>0</v>
      </c>
      <c r="E14" s="27">
        <f t="shared" ref="E14:O14" si="2">E15+E16+E17</f>
        <v>0</v>
      </c>
      <c r="F14" s="27">
        <f t="shared" si="2"/>
        <v>0</v>
      </c>
      <c r="G14" s="27">
        <f t="shared" si="2"/>
        <v>0</v>
      </c>
      <c r="H14" s="27">
        <f t="shared" si="2"/>
        <v>0</v>
      </c>
      <c r="I14" s="27">
        <f t="shared" si="2"/>
        <v>0</v>
      </c>
      <c r="J14" s="27">
        <f t="shared" si="2"/>
        <v>0</v>
      </c>
      <c r="K14" s="27">
        <f t="shared" si="2"/>
        <v>0</v>
      </c>
      <c r="L14" s="27">
        <f t="shared" si="2"/>
        <v>0</v>
      </c>
      <c r="M14" s="27">
        <f t="shared" si="2"/>
        <v>0</v>
      </c>
      <c r="N14" s="27">
        <f t="shared" si="2"/>
        <v>0</v>
      </c>
      <c r="O14" s="27">
        <f t="shared" si="2"/>
        <v>0</v>
      </c>
      <c r="P14" s="41">
        <f t="shared" si="1"/>
        <v>0</v>
      </c>
    </row>
    <row r="15" spans="1:16" x14ac:dyDescent="0.25">
      <c r="A15" s="9" t="s">
        <v>119</v>
      </c>
      <c r="B15" s="8" t="s">
        <v>11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41">
        <f t="shared" si="1"/>
        <v>0</v>
      </c>
    </row>
    <row r="16" spans="1:16" x14ac:dyDescent="0.25">
      <c r="A16" s="9" t="s">
        <v>120</v>
      </c>
      <c r="B16" s="8" t="s">
        <v>12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41">
        <f t="shared" si="1"/>
        <v>0</v>
      </c>
    </row>
    <row r="17" spans="1:16" x14ac:dyDescent="0.25">
      <c r="A17" s="9" t="s">
        <v>121</v>
      </c>
      <c r="B17" s="8" t="s">
        <v>16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41">
        <f t="shared" si="1"/>
        <v>0</v>
      </c>
    </row>
    <row r="18" spans="1:16" x14ac:dyDescent="0.25">
      <c r="A18" s="5"/>
      <c r="B18" s="8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41"/>
    </row>
    <row r="19" spans="1:16" x14ac:dyDescent="0.25">
      <c r="A19" s="5"/>
      <c r="B19" s="18" t="s">
        <v>58</v>
      </c>
      <c r="C19" s="85"/>
      <c r="D19" s="28">
        <f t="shared" ref="D19:P19" si="3">D21+D40+D46+D53</f>
        <v>0</v>
      </c>
      <c r="E19" s="28">
        <f t="shared" si="3"/>
        <v>0</v>
      </c>
      <c r="F19" s="28">
        <f t="shared" si="3"/>
        <v>0</v>
      </c>
      <c r="G19" s="28">
        <f t="shared" si="3"/>
        <v>0</v>
      </c>
      <c r="H19" s="28">
        <f t="shared" si="3"/>
        <v>0</v>
      </c>
      <c r="I19" s="28">
        <f t="shared" si="3"/>
        <v>0</v>
      </c>
      <c r="J19" s="28">
        <f t="shared" si="3"/>
        <v>0</v>
      </c>
      <c r="K19" s="28">
        <f t="shared" si="3"/>
        <v>0</v>
      </c>
      <c r="L19" s="28">
        <f t="shared" si="3"/>
        <v>0</v>
      </c>
      <c r="M19" s="28">
        <f t="shared" si="3"/>
        <v>0</v>
      </c>
      <c r="N19" s="28">
        <f t="shared" si="3"/>
        <v>0</v>
      </c>
      <c r="O19" s="28">
        <f t="shared" si="3"/>
        <v>0</v>
      </c>
      <c r="P19" s="28">
        <f t="shared" si="3"/>
        <v>0</v>
      </c>
    </row>
    <row r="20" spans="1:16" x14ac:dyDescent="0.25">
      <c r="A20" s="5"/>
      <c r="B20" s="8"/>
      <c r="C20" s="60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41"/>
    </row>
    <row r="21" spans="1:16" s="10" customFormat="1" x14ac:dyDescent="0.25">
      <c r="A21" s="7">
        <v>2</v>
      </c>
      <c r="B21" s="7" t="s">
        <v>92</v>
      </c>
      <c r="C21" s="85"/>
      <c r="D21" s="28">
        <f>SUM(D22:D38)</f>
        <v>0</v>
      </c>
      <c r="E21" s="28">
        <f t="shared" ref="E21:P21" si="4">SUM(E22:E38)</f>
        <v>0</v>
      </c>
      <c r="F21" s="28">
        <f t="shared" si="4"/>
        <v>0</v>
      </c>
      <c r="G21" s="28">
        <f t="shared" si="4"/>
        <v>0</v>
      </c>
      <c r="H21" s="28">
        <f t="shared" si="4"/>
        <v>0</v>
      </c>
      <c r="I21" s="28">
        <f t="shared" si="4"/>
        <v>0</v>
      </c>
      <c r="J21" s="28">
        <f t="shared" si="4"/>
        <v>0</v>
      </c>
      <c r="K21" s="28">
        <f t="shared" si="4"/>
        <v>0</v>
      </c>
      <c r="L21" s="28">
        <f t="shared" si="4"/>
        <v>0</v>
      </c>
      <c r="M21" s="28">
        <f t="shared" si="4"/>
        <v>0</v>
      </c>
      <c r="N21" s="28">
        <f t="shared" si="4"/>
        <v>0</v>
      </c>
      <c r="O21" s="28">
        <f t="shared" si="4"/>
        <v>0</v>
      </c>
      <c r="P21" s="28">
        <f t="shared" si="4"/>
        <v>0</v>
      </c>
    </row>
    <row r="22" spans="1:16" x14ac:dyDescent="0.25">
      <c r="A22" s="9" t="s">
        <v>18</v>
      </c>
      <c r="B22" s="5" t="s">
        <v>23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41">
        <f t="shared" si="1"/>
        <v>0</v>
      </c>
    </row>
    <row r="23" spans="1:16" x14ac:dyDescent="0.25">
      <c r="A23" s="9" t="s">
        <v>19</v>
      </c>
      <c r="B23" s="12" t="s">
        <v>43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41">
        <f t="shared" si="1"/>
        <v>0</v>
      </c>
    </row>
    <row r="24" spans="1:16" x14ac:dyDescent="0.25">
      <c r="A24" s="9" t="s">
        <v>20</v>
      </c>
      <c r="B24" s="12" t="s">
        <v>42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41">
        <f t="shared" si="1"/>
        <v>0</v>
      </c>
    </row>
    <row r="25" spans="1:16" x14ac:dyDescent="0.25">
      <c r="A25" s="9" t="s">
        <v>21</v>
      </c>
      <c r="B25" s="15" t="s">
        <v>134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41">
        <f t="shared" si="1"/>
        <v>0</v>
      </c>
    </row>
    <row r="26" spans="1:16" x14ac:dyDescent="0.25">
      <c r="A26" s="9" t="s">
        <v>22</v>
      </c>
      <c r="B26" s="11" t="s">
        <v>24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41">
        <f t="shared" si="1"/>
        <v>0</v>
      </c>
    </row>
    <row r="27" spans="1:16" x14ac:dyDescent="0.25">
      <c r="A27" s="9" t="s">
        <v>29</v>
      </c>
      <c r="B27" s="11" t="s">
        <v>38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41">
        <f t="shared" si="1"/>
        <v>0</v>
      </c>
    </row>
    <row r="28" spans="1:16" x14ac:dyDescent="0.25">
      <c r="A28" s="9" t="s">
        <v>30</v>
      </c>
      <c r="B28" s="12" t="s">
        <v>25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41">
        <f t="shared" si="1"/>
        <v>0</v>
      </c>
    </row>
    <row r="29" spans="1:16" x14ac:dyDescent="0.25">
      <c r="A29" s="9" t="s">
        <v>31</v>
      </c>
      <c r="B29" s="13" t="s">
        <v>26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41">
        <f t="shared" si="1"/>
        <v>0</v>
      </c>
    </row>
    <row r="30" spans="1:16" x14ac:dyDescent="0.25">
      <c r="A30" s="9" t="s">
        <v>32</v>
      </c>
      <c r="B30" s="14" t="s">
        <v>46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41">
        <f t="shared" si="1"/>
        <v>0</v>
      </c>
    </row>
    <row r="31" spans="1:16" x14ac:dyDescent="0.25">
      <c r="A31" s="9" t="s">
        <v>33</v>
      </c>
      <c r="B31" s="11" t="s">
        <v>27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41">
        <f t="shared" si="1"/>
        <v>0</v>
      </c>
    </row>
    <row r="32" spans="1:16" x14ac:dyDescent="0.25">
      <c r="A32" s="9" t="s">
        <v>34</v>
      </c>
      <c r="B32" s="12" t="s">
        <v>28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41">
        <f t="shared" si="1"/>
        <v>0</v>
      </c>
    </row>
    <row r="33" spans="1:16" x14ac:dyDescent="0.25">
      <c r="A33" s="9" t="s">
        <v>35</v>
      </c>
      <c r="B33" s="12" t="s">
        <v>41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41">
        <f t="shared" si="1"/>
        <v>0</v>
      </c>
    </row>
    <row r="34" spans="1:16" x14ac:dyDescent="0.25">
      <c r="A34" s="9" t="s">
        <v>36</v>
      </c>
      <c r="B34" s="13" t="s">
        <v>39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41">
        <f t="shared" si="1"/>
        <v>0</v>
      </c>
    </row>
    <row r="35" spans="1:16" x14ac:dyDescent="0.25">
      <c r="A35" s="16" t="s">
        <v>37</v>
      </c>
      <c r="B35" s="14" t="s">
        <v>40</v>
      </c>
      <c r="C35" s="86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41">
        <f t="shared" si="1"/>
        <v>0</v>
      </c>
    </row>
    <row r="36" spans="1:16" ht="35.25" customHeight="1" x14ac:dyDescent="0.25">
      <c r="A36" s="9" t="s">
        <v>44</v>
      </c>
      <c r="B36" s="17" t="s">
        <v>56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41">
        <f t="shared" si="1"/>
        <v>0</v>
      </c>
    </row>
    <row r="37" spans="1:16" x14ac:dyDescent="0.25">
      <c r="A37" s="9" t="s">
        <v>45</v>
      </c>
      <c r="B37" s="17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41">
        <f t="shared" si="1"/>
        <v>0</v>
      </c>
    </row>
    <row r="38" spans="1:16" x14ac:dyDescent="0.25">
      <c r="A38" s="9" t="s">
        <v>47</v>
      </c>
      <c r="B38" s="17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41">
        <f t="shared" si="1"/>
        <v>0</v>
      </c>
    </row>
    <row r="39" spans="1:16" x14ac:dyDescent="0.25">
      <c r="A39" s="9"/>
      <c r="B39" s="5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41"/>
    </row>
    <row r="40" spans="1:16" x14ac:dyDescent="0.25">
      <c r="A40" s="9" t="s">
        <v>48</v>
      </c>
      <c r="B40" s="7" t="s">
        <v>49</v>
      </c>
      <c r="C40" s="60"/>
      <c r="D40" s="28">
        <f>SUM(D41:D44)</f>
        <v>0</v>
      </c>
      <c r="E40" s="28">
        <f t="shared" ref="E40:O40" si="5">SUM(E41:E44)</f>
        <v>0</v>
      </c>
      <c r="F40" s="28">
        <f t="shared" si="5"/>
        <v>0</v>
      </c>
      <c r="G40" s="28">
        <f t="shared" si="5"/>
        <v>0</v>
      </c>
      <c r="H40" s="28">
        <f t="shared" si="5"/>
        <v>0</v>
      </c>
      <c r="I40" s="28">
        <f t="shared" si="5"/>
        <v>0</v>
      </c>
      <c r="J40" s="28">
        <f t="shared" si="5"/>
        <v>0</v>
      </c>
      <c r="K40" s="28">
        <f t="shared" si="5"/>
        <v>0</v>
      </c>
      <c r="L40" s="28">
        <f t="shared" si="5"/>
        <v>0</v>
      </c>
      <c r="M40" s="28">
        <f t="shared" si="5"/>
        <v>0</v>
      </c>
      <c r="N40" s="28">
        <f t="shared" si="5"/>
        <v>0</v>
      </c>
      <c r="O40" s="28">
        <f t="shared" si="5"/>
        <v>0</v>
      </c>
      <c r="P40" s="42">
        <f t="shared" si="1"/>
        <v>0</v>
      </c>
    </row>
    <row r="41" spans="1:16" x14ac:dyDescent="0.25">
      <c r="A41" s="9" t="s">
        <v>50</v>
      </c>
      <c r="B41" s="5" t="s">
        <v>52</v>
      </c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41">
        <f t="shared" si="1"/>
        <v>0</v>
      </c>
    </row>
    <row r="42" spans="1:16" x14ac:dyDescent="0.25">
      <c r="A42" s="9" t="s">
        <v>51</v>
      </c>
      <c r="B42" s="5" t="s">
        <v>53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41">
        <f t="shared" si="1"/>
        <v>0</v>
      </c>
    </row>
    <row r="43" spans="1:16" ht="27.6" x14ac:dyDescent="0.25">
      <c r="A43" s="9" t="s">
        <v>54</v>
      </c>
      <c r="B43" s="93" t="s">
        <v>116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41">
        <f t="shared" si="1"/>
        <v>0</v>
      </c>
    </row>
    <row r="44" spans="1:16" ht="27.6" x14ac:dyDescent="0.25">
      <c r="A44" s="9" t="s">
        <v>55</v>
      </c>
      <c r="B44" s="93" t="s">
        <v>117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41">
        <f t="shared" si="1"/>
        <v>0</v>
      </c>
    </row>
    <row r="45" spans="1:16" x14ac:dyDescent="0.25">
      <c r="A45" s="9"/>
      <c r="B45" s="5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41"/>
    </row>
    <row r="46" spans="1:16" x14ac:dyDescent="0.25">
      <c r="A46" s="9" t="s">
        <v>57</v>
      </c>
      <c r="B46" s="7" t="s">
        <v>60</v>
      </c>
      <c r="C46" s="85"/>
      <c r="D46" s="28">
        <f>SUM(D47:D53)</f>
        <v>0</v>
      </c>
      <c r="E46" s="28">
        <f t="shared" ref="E46:O46" si="6">SUM(E47:E53)</f>
        <v>0</v>
      </c>
      <c r="F46" s="28">
        <f t="shared" si="6"/>
        <v>0</v>
      </c>
      <c r="G46" s="28">
        <f t="shared" si="6"/>
        <v>0</v>
      </c>
      <c r="H46" s="28">
        <f t="shared" si="6"/>
        <v>0</v>
      </c>
      <c r="I46" s="28">
        <f t="shared" si="6"/>
        <v>0</v>
      </c>
      <c r="J46" s="28">
        <f t="shared" si="6"/>
        <v>0</v>
      </c>
      <c r="K46" s="28">
        <f t="shared" si="6"/>
        <v>0</v>
      </c>
      <c r="L46" s="28">
        <f t="shared" si="6"/>
        <v>0</v>
      </c>
      <c r="M46" s="28">
        <f t="shared" si="6"/>
        <v>0</v>
      </c>
      <c r="N46" s="28">
        <f t="shared" si="6"/>
        <v>0</v>
      </c>
      <c r="O46" s="28">
        <f t="shared" si="6"/>
        <v>0</v>
      </c>
      <c r="P46" s="42">
        <f t="shared" si="1"/>
        <v>0</v>
      </c>
    </row>
    <row r="47" spans="1:16" x14ac:dyDescent="0.25">
      <c r="A47" s="9" t="s">
        <v>61</v>
      </c>
      <c r="B47" s="5" t="s">
        <v>115</v>
      </c>
      <c r="C47" s="60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41">
        <f t="shared" si="1"/>
        <v>0</v>
      </c>
    </row>
    <row r="48" spans="1:16" x14ac:dyDescent="0.25">
      <c r="A48" s="9" t="s">
        <v>62</v>
      </c>
      <c r="B48" s="5" t="s">
        <v>110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41">
        <f t="shared" si="1"/>
        <v>0</v>
      </c>
    </row>
    <row r="49" spans="1:16" x14ac:dyDescent="0.25">
      <c r="A49" s="9" t="s">
        <v>63</v>
      </c>
      <c r="B49" s="15" t="s">
        <v>111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41"/>
    </row>
    <row r="50" spans="1:16" x14ac:dyDescent="0.25">
      <c r="A50" s="9" t="s">
        <v>63</v>
      </c>
      <c r="B50" s="5" t="s">
        <v>112</v>
      </c>
      <c r="C50" s="60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41">
        <f t="shared" si="1"/>
        <v>0</v>
      </c>
    </row>
    <row r="51" spans="1:16" x14ac:dyDescent="0.25">
      <c r="A51" s="9" t="s">
        <v>113</v>
      </c>
      <c r="B51" s="5" t="s">
        <v>64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41">
        <f t="shared" si="1"/>
        <v>0</v>
      </c>
    </row>
    <row r="52" spans="1:16" x14ac:dyDescent="0.25">
      <c r="A52" s="9" t="s">
        <v>67</v>
      </c>
      <c r="B52" s="15" t="s">
        <v>114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41"/>
    </row>
    <row r="53" spans="1:16" x14ac:dyDescent="0.25">
      <c r="A53" s="9" t="s">
        <v>86</v>
      </c>
      <c r="B53" s="5" t="s">
        <v>68</v>
      </c>
      <c r="C53" s="60"/>
      <c r="D53" s="27">
        <f>D12*0.23</f>
        <v>0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41">
        <f t="shared" si="1"/>
        <v>0</v>
      </c>
    </row>
    <row r="54" spans="1:16" x14ac:dyDescent="0.25">
      <c r="A54" s="9"/>
      <c r="B54" s="15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41"/>
    </row>
    <row r="55" spans="1:16" x14ac:dyDescent="0.25">
      <c r="A55" s="9"/>
      <c r="B55" s="58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41"/>
    </row>
    <row r="56" spans="1:16" x14ac:dyDescent="0.25">
      <c r="A56" s="5">
        <v>5</v>
      </c>
      <c r="B56" s="5" t="s">
        <v>65</v>
      </c>
      <c r="C56" s="60"/>
      <c r="D56" s="27">
        <f t="shared" ref="D56:O56" si="7">D11-D19</f>
        <v>0</v>
      </c>
      <c r="E56" s="27">
        <f t="shared" si="7"/>
        <v>0</v>
      </c>
      <c r="F56" s="27">
        <f t="shared" si="7"/>
        <v>0</v>
      </c>
      <c r="G56" s="27">
        <f t="shared" si="7"/>
        <v>0</v>
      </c>
      <c r="H56" s="27">
        <f t="shared" si="7"/>
        <v>0</v>
      </c>
      <c r="I56" s="27">
        <f t="shared" si="7"/>
        <v>0</v>
      </c>
      <c r="J56" s="27">
        <f t="shared" si="7"/>
        <v>0</v>
      </c>
      <c r="K56" s="27">
        <f t="shared" si="7"/>
        <v>0</v>
      </c>
      <c r="L56" s="27">
        <f t="shared" si="7"/>
        <v>0</v>
      </c>
      <c r="M56" s="27">
        <f t="shared" si="7"/>
        <v>0</v>
      </c>
      <c r="N56" s="27">
        <f t="shared" si="7"/>
        <v>0</v>
      </c>
      <c r="O56" s="27">
        <f t="shared" si="7"/>
        <v>0</v>
      </c>
      <c r="P56" s="41">
        <f t="shared" si="1"/>
        <v>0</v>
      </c>
    </row>
    <row r="57" spans="1:16" s="10" customFormat="1" ht="18" customHeight="1" x14ac:dyDescent="0.25">
      <c r="A57" s="7">
        <v>6</v>
      </c>
      <c r="B57" s="7" t="s">
        <v>66</v>
      </c>
      <c r="C57" s="85"/>
      <c r="D57" s="28">
        <f>D56</f>
        <v>0</v>
      </c>
      <c r="E57" s="28">
        <f>D57+E56</f>
        <v>0</v>
      </c>
      <c r="F57" s="28">
        <f>E57+F56</f>
        <v>0</v>
      </c>
      <c r="G57" s="28">
        <f t="shared" ref="G57:O57" si="8">F57+G56</f>
        <v>0</v>
      </c>
      <c r="H57" s="28">
        <f t="shared" si="8"/>
        <v>0</v>
      </c>
      <c r="I57" s="28">
        <f t="shared" si="8"/>
        <v>0</v>
      </c>
      <c r="J57" s="28">
        <f t="shared" si="8"/>
        <v>0</v>
      </c>
      <c r="K57" s="28">
        <f t="shared" si="8"/>
        <v>0</v>
      </c>
      <c r="L57" s="28">
        <f t="shared" si="8"/>
        <v>0</v>
      </c>
      <c r="M57" s="28">
        <f t="shared" si="8"/>
        <v>0</v>
      </c>
      <c r="N57" s="28">
        <f t="shared" si="8"/>
        <v>0</v>
      </c>
      <c r="O57" s="28">
        <f t="shared" si="8"/>
        <v>0</v>
      </c>
      <c r="P57" s="28"/>
    </row>
    <row r="58" spans="1:16" x14ac:dyDescent="0.25">
      <c r="A58" s="5"/>
      <c r="B58" s="5"/>
      <c r="C58" s="60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27"/>
    </row>
    <row r="59" spans="1:16" x14ac:dyDescent="0.25">
      <c r="A59" s="7">
        <v>7</v>
      </c>
      <c r="B59" s="7" t="s">
        <v>98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29" t="e">
        <f>P56/P19</f>
        <v>#DIV/0!</v>
      </c>
    </row>
    <row r="60" spans="1:16" x14ac:dyDescent="0.25">
      <c r="A60" s="5"/>
      <c r="B60" s="5"/>
      <c r="C60" s="60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27"/>
    </row>
    <row r="61" spans="1:16" x14ac:dyDescent="0.25">
      <c r="A61" s="7">
        <v>8</v>
      </c>
      <c r="B61" s="7" t="s">
        <v>69</v>
      </c>
      <c r="C61" s="60"/>
      <c r="D61" s="28">
        <f>SUM(D62:D67)</f>
        <v>0</v>
      </c>
      <c r="E61" s="28">
        <f t="shared" ref="E61:O61" si="9">SUM(E62:E66)</f>
        <v>0</v>
      </c>
      <c r="F61" s="28">
        <f t="shared" si="9"/>
        <v>0</v>
      </c>
      <c r="G61" s="28">
        <f t="shared" si="9"/>
        <v>0</v>
      </c>
      <c r="H61" s="28">
        <f t="shared" si="9"/>
        <v>0</v>
      </c>
      <c r="I61" s="28">
        <f t="shared" si="9"/>
        <v>0</v>
      </c>
      <c r="J61" s="28">
        <f t="shared" si="9"/>
        <v>0</v>
      </c>
      <c r="K61" s="28">
        <f t="shared" si="9"/>
        <v>0</v>
      </c>
      <c r="L61" s="28">
        <f t="shared" si="9"/>
        <v>0</v>
      </c>
      <c r="M61" s="28">
        <f t="shared" si="9"/>
        <v>0</v>
      </c>
      <c r="N61" s="28">
        <f t="shared" si="9"/>
        <v>0</v>
      </c>
      <c r="O61" s="28">
        <f t="shared" si="9"/>
        <v>0</v>
      </c>
      <c r="P61" s="42">
        <f>SUM(D61:O61)</f>
        <v>0</v>
      </c>
    </row>
    <row r="62" spans="1:16" ht="27.6" x14ac:dyDescent="0.25">
      <c r="A62" s="19"/>
      <c r="B62" s="93" t="s">
        <v>117</v>
      </c>
      <c r="C62" s="60"/>
      <c r="D62" s="27">
        <f t="shared" ref="D62:O62" si="10">D44</f>
        <v>0</v>
      </c>
      <c r="E62" s="27">
        <f t="shared" si="10"/>
        <v>0</v>
      </c>
      <c r="F62" s="27">
        <f t="shared" si="10"/>
        <v>0</v>
      </c>
      <c r="G62" s="27">
        <f t="shared" si="10"/>
        <v>0</v>
      </c>
      <c r="H62" s="27">
        <f t="shared" si="10"/>
        <v>0</v>
      </c>
      <c r="I62" s="27">
        <f t="shared" si="10"/>
        <v>0</v>
      </c>
      <c r="J62" s="27">
        <f t="shared" si="10"/>
        <v>0</v>
      </c>
      <c r="K62" s="27">
        <f t="shared" si="10"/>
        <v>0</v>
      </c>
      <c r="L62" s="27">
        <f t="shared" si="10"/>
        <v>0</v>
      </c>
      <c r="M62" s="27">
        <f t="shared" si="10"/>
        <v>0</v>
      </c>
      <c r="N62" s="27">
        <f t="shared" si="10"/>
        <v>0</v>
      </c>
      <c r="O62" s="27">
        <f t="shared" si="10"/>
        <v>0</v>
      </c>
      <c r="P62" s="41">
        <f t="shared" ref="P62:P67" si="11">SUM(D62:O62)</f>
        <v>0</v>
      </c>
    </row>
    <row r="63" spans="1:16" ht="27.6" x14ac:dyDescent="0.25">
      <c r="A63" s="5"/>
      <c r="B63" s="93" t="s">
        <v>116</v>
      </c>
      <c r="C63" s="60"/>
      <c r="D63" s="27">
        <f t="shared" ref="D63:O63" si="12">D43</f>
        <v>0</v>
      </c>
      <c r="E63" s="27">
        <f t="shared" si="12"/>
        <v>0</v>
      </c>
      <c r="F63" s="27">
        <f t="shared" si="12"/>
        <v>0</v>
      </c>
      <c r="G63" s="27">
        <f t="shared" si="12"/>
        <v>0</v>
      </c>
      <c r="H63" s="27">
        <f t="shared" si="12"/>
        <v>0</v>
      </c>
      <c r="I63" s="27">
        <f t="shared" si="12"/>
        <v>0</v>
      </c>
      <c r="J63" s="27">
        <f t="shared" si="12"/>
        <v>0</v>
      </c>
      <c r="K63" s="27">
        <f t="shared" si="12"/>
        <v>0</v>
      </c>
      <c r="L63" s="27">
        <f t="shared" si="12"/>
        <v>0</v>
      </c>
      <c r="M63" s="27">
        <f t="shared" si="12"/>
        <v>0</v>
      </c>
      <c r="N63" s="27">
        <f t="shared" si="12"/>
        <v>0</v>
      </c>
      <c r="O63" s="27">
        <f t="shared" si="12"/>
        <v>0</v>
      </c>
      <c r="P63" s="41">
        <f t="shared" si="11"/>
        <v>0</v>
      </c>
    </row>
    <row r="64" spans="1:16" x14ac:dyDescent="0.25">
      <c r="A64" s="5"/>
      <c r="B64" s="5" t="s">
        <v>70</v>
      </c>
      <c r="C64" s="60"/>
      <c r="D64" s="27">
        <f t="shared" ref="D64:O64" si="13">D42*0.23</f>
        <v>0</v>
      </c>
      <c r="E64" s="27">
        <f t="shared" si="13"/>
        <v>0</v>
      </c>
      <c r="F64" s="27">
        <f t="shared" si="13"/>
        <v>0</v>
      </c>
      <c r="G64" s="27">
        <f t="shared" si="13"/>
        <v>0</v>
      </c>
      <c r="H64" s="27">
        <f t="shared" si="13"/>
        <v>0</v>
      </c>
      <c r="I64" s="27">
        <f t="shared" si="13"/>
        <v>0</v>
      </c>
      <c r="J64" s="27">
        <f t="shared" si="13"/>
        <v>0</v>
      </c>
      <c r="K64" s="27">
        <f t="shared" si="13"/>
        <v>0</v>
      </c>
      <c r="L64" s="27">
        <f t="shared" si="13"/>
        <v>0</v>
      </c>
      <c r="M64" s="27">
        <f t="shared" si="13"/>
        <v>0</v>
      </c>
      <c r="N64" s="27">
        <f t="shared" si="13"/>
        <v>0</v>
      </c>
      <c r="O64" s="27">
        <f t="shared" si="13"/>
        <v>0</v>
      </c>
      <c r="P64" s="41">
        <f t="shared" si="11"/>
        <v>0</v>
      </c>
    </row>
    <row r="65" spans="1:16" x14ac:dyDescent="0.25">
      <c r="A65" s="5"/>
      <c r="B65" s="5" t="s">
        <v>94</v>
      </c>
      <c r="C65" s="60"/>
      <c r="D65" s="27">
        <f t="shared" ref="D65:O65" si="14">D41*0.23</f>
        <v>0</v>
      </c>
      <c r="E65" s="27">
        <f t="shared" si="14"/>
        <v>0</v>
      </c>
      <c r="F65" s="27">
        <f t="shared" si="14"/>
        <v>0</v>
      </c>
      <c r="G65" s="27">
        <f t="shared" si="14"/>
        <v>0</v>
      </c>
      <c r="H65" s="27">
        <f t="shared" si="14"/>
        <v>0</v>
      </c>
      <c r="I65" s="27">
        <f t="shared" si="14"/>
        <v>0</v>
      </c>
      <c r="J65" s="27">
        <f t="shared" si="14"/>
        <v>0</v>
      </c>
      <c r="K65" s="27">
        <f t="shared" si="14"/>
        <v>0</v>
      </c>
      <c r="L65" s="27">
        <f t="shared" si="14"/>
        <v>0</v>
      </c>
      <c r="M65" s="27">
        <f t="shared" si="14"/>
        <v>0</v>
      </c>
      <c r="N65" s="27">
        <f t="shared" si="14"/>
        <v>0</v>
      </c>
      <c r="O65" s="27">
        <f t="shared" si="14"/>
        <v>0</v>
      </c>
      <c r="P65" s="41">
        <f t="shared" si="11"/>
        <v>0</v>
      </c>
    </row>
    <row r="66" spans="1:16" x14ac:dyDescent="0.25">
      <c r="A66" s="5"/>
      <c r="B66" s="5" t="s">
        <v>60</v>
      </c>
      <c r="C66" s="60"/>
      <c r="D66" s="27">
        <f t="shared" ref="D66:O66" si="15">D46</f>
        <v>0</v>
      </c>
      <c r="E66" s="27">
        <f t="shared" si="15"/>
        <v>0</v>
      </c>
      <c r="F66" s="27">
        <f t="shared" si="15"/>
        <v>0</v>
      </c>
      <c r="G66" s="27">
        <f t="shared" si="15"/>
        <v>0</v>
      </c>
      <c r="H66" s="27">
        <f t="shared" si="15"/>
        <v>0</v>
      </c>
      <c r="I66" s="27">
        <f t="shared" si="15"/>
        <v>0</v>
      </c>
      <c r="J66" s="27">
        <f t="shared" si="15"/>
        <v>0</v>
      </c>
      <c r="K66" s="27">
        <f t="shared" si="15"/>
        <v>0</v>
      </c>
      <c r="L66" s="27">
        <f t="shared" si="15"/>
        <v>0</v>
      </c>
      <c r="M66" s="27">
        <f t="shared" si="15"/>
        <v>0</v>
      </c>
      <c r="N66" s="27">
        <f t="shared" si="15"/>
        <v>0</v>
      </c>
      <c r="O66" s="27">
        <f t="shared" si="15"/>
        <v>0</v>
      </c>
      <c r="P66" s="41">
        <f t="shared" si="11"/>
        <v>0</v>
      </c>
    </row>
    <row r="67" spans="1:16" x14ac:dyDescent="0.25">
      <c r="A67" s="5"/>
      <c r="B67" s="5" t="s">
        <v>68</v>
      </c>
      <c r="C67" s="60"/>
      <c r="D67" s="27">
        <f>D53</f>
        <v>0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41">
        <f t="shared" si="11"/>
        <v>0</v>
      </c>
    </row>
    <row r="68" spans="1:16" x14ac:dyDescent="0.25">
      <c r="C68" s="87"/>
    </row>
    <row r="69" spans="1:16" x14ac:dyDescent="0.25">
      <c r="B69" s="10" t="s">
        <v>73</v>
      </c>
      <c r="C69" s="87"/>
      <c r="D69" s="31">
        <f>D61</f>
        <v>0</v>
      </c>
      <c r="E69" s="31">
        <f>D69+E61</f>
        <v>0</v>
      </c>
      <c r="F69" s="31">
        <f t="shared" ref="F69:O69" si="16">E69+F61</f>
        <v>0</v>
      </c>
      <c r="G69" s="31">
        <f t="shared" si="16"/>
        <v>0</v>
      </c>
      <c r="H69" s="31">
        <f t="shared" si="16"/>
        <v>0</v>
      </c>
      <c r="I69" s="31">
        <f t="shared" si="16"/>
        <v>0</v>
      </c>
      <c r="J69" s="31">
        <f t="shared" si="16"/>
        <v>0</v>
      </c>
      <c r="K69" s="31">
        <f t="shared" si="16"/>
        <v>0</v>
      </c>
      <c r="L69" s="31">
        <f t="shared" si="16"/>
        <v>0</v>
      </c>
      <c r="M69" s="31">
        <f t="shared" si="16"/>
        <v>0</v>
      </c>
      <c r="N69" s="31">
        <f t="shared" si="16"/>
        <v>0</v>
      </c>
      <c r="O69" s="31">
        <f t="shared" si="16"/>
        <v>0</v>
      </c>
    </row>
    <row r="70" spans="1:16" x14ac:dyDescent="0.25">
      <c r="C70" s="87"/>
    </row>
    <row r="71" spans="1:16" x14ac:dyDescent="0.25">
      <c r="B71" s="3" t="s">
        <v>93</v>
      </c>
      <c r="C71" s="87"/>
      <c r="P71" s="55" t="e">
        <f>P56/C4</f>
        <v>#DIV/0!</v>
      </c>
    </row>
    <row r="72" spans="1:16" x14ac:dyDescent="0.25">
      <c r="B72" s="3" t="s">
        <v>91</v>
      </c>
      <c r="C72" s="87"/>
    </row>
    <row r="73" spans="1:16" x14ac:dyDescent="0.25">
      <c r="B73" s="49" t="s">
        <v>89</v>
      </c>
      <c r="C73" s="87"/>
      <c r="G73" s="50">
        <f>G57</f>
        <v>0</v>
      </c>
    </row>
    <row r="74" spans="1:16" x14ac:dyDescent="0.25">
      <c r="B74" s="49" t="s">
        <v>90</v>
      </c>
      <c r="C74" s="87"/>
      <c r="K74" s="50">
        <f>K57-G57</f>
        <v>0</v>
      </c>
    </row>
    <row r="75" spans="1:16" x14ac:dyDescent="0.25">
      <c r="B75" s="49" t="s">
        <v>133</v>
      </c>
      <c r="C75" s="87"/>
      <c r="O75" s="50">
        <f>O57-K57</f>
        <v>0</v>
      </c>
    </row>
  </sheetData>
  <sheetProtection selectLockedCells="1"/>
  <mergeCells count="2">
    <mergeCell ref="D9:P9"/>
    <mergeCell ref="C3:F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3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E90E6-33FC-4E37-A75E-A64E1847CC2F}">
  <sheetPr>
    <pageSetUpPr fitToPage="1"/>
  </sheetPr>
  <dimension ref="B1:F45"/>
  <sheetViews>
    <sheetView topLeftCell="A28" workbookViewId="0">
      <selection activeCell="E45" sqref="E45"/>
    </sheetView>
  </sheetViews>
  <sheetFormatPr defaultColWidth="9.109375" defaultRowHeight="13.8" x14ac:dyDescent="0.25"/>
  <cols>
    <col min="1" max="1" width="9.109375" style="2"/>
    <col min="2" max="2" width="40.33203125" style="2" customWidth="1"/>
    <col min="3" max="3" width="16" style="2" customWidth="1"/>
    <col min="4" max="4" width="16.44140625" style="2" customWidth="1"/>
    <col min="5" max="5" width="23.109375" style="2" customWidth="1"/>
    <col min="6" max="6" width="64.33203125" style="2" customWidth="1"/>
    <col min="7" max="7" width="9.109375" style="2"/>
    <col min="8" max="8" width="13.44140625" style="2" customWidth="1"/>
    <col min="9" max="16384" width="9.109375" style="2"/>
  </cols>
  <sheetData>
    <row r="1" spans="2:6" ht="15.6" x14ac:dyDescent="0.3">
      <c r="B1" s="48" t="s">
        <v>125</v>
      </c>
    </row>
    <row r="2" spans="2:6" ht="15.6" x14ac:dyDescent="0.3">
      <c r="B2" s="54">
        <f>'ФОП Анкета'!C4</f>
        <v>0</v>
      </c>
    </row>
    <row r="3" spans="2:6" ht="15.6" x14ac:dyDescent="0.3">
      <c r="B3" s="48"/>
    </row>
    <row r="4" spans="2:6" s="97" customFormat="1" ht="18.600000000000001" thickBot="1" x14ac:dyDescent="0.4">
      <c r="B4" s="102" t="s">
        <v>127</v>
      </c>
      <c r="C4" s="103"/>
      <c r="D4" s="103"/>
      <c r="E4" s="103"/>
      <c r="F4" s="103"/>
    </row>
    <row r="5" spans="2:6" ht="33" customHeight="1" thickBot="1" x14ac:dyDescent="0.35">
      <c r="B5" s="99" t="s">
        <v>135</v>
      </c>
      <c r="C5" s="112"/>
      <c r="D5" s="112"/>
      <c r="E5" s="112"/>
      <c r="F5" s="113"/>
    </row>
    <row r="6" spans="2:6" ht="16.2" thickBot="1" x14ac:dyDescent="0.35">
      <c r="B6" s="100"/>
      <c r="C6" s="101"/>
      <c r="D6" s="101"/>
      <c r="E6" s="101"/>
      <c r="F6" s="101"/>
    </row>
    <row r="7" spans="2:6" ht="33.6" customHeight="1" thickBot="1" x14ac:dyDescent="0.35">
      <c r="B7" s="99" t="s">
        <v>128</v>
      </c>
      <c r="C7" s="112"/>
      <c r="D7" s="112"/>
      <c r="E7" s="112"/>
      <c r="F7" s="113"/>
    </row>
    <row r="8" spans="2:6" ht="16.2" thickBot="1" x14ac:dyDescent="0.35">
      <c r="B8" s="100"/>
      <c r="C8" s="101"/>
      <c r="D8" s="101"/>
      <c r="E8" s="101"/>
      <c r="F8" s="101"/>
    </row>
    <row r="9" spans="2:6" ht="39.6" customHeight="1" thickBot="1" x14ac:dyDescent="0.35">
      <c r="B9" s="99" t="s">
        <v>129</v>
      </c>
      <c r="C9" s="112"/>
      <c r="D9" s="112"/>
      <c r="E9" s="112"/>
      <c r="F9" s="113"/>
    </row>
    <row r="11" spans="2:6" ht="44.25" customHeight="1" x14ac:dyDescent="0.3">
      <c r="B11" s="111" t="s">
        <v>130</v>
      </c>
      <c r="C11" s="111"/>
      <c r="D11" s="111"/>
      <c r="E11" s="111"/>
      <c r="F11" s="111"/>
    </row>
    <row r="12" spans="2:6" ht="15.75" customHeight="1" x14ac:dyDescent="0.3">
      <c r="B12" s="26"/>
      <c r="C12" s="26"/>
      <c r="D12" s="26"/>
      <c r="E12" s="26"/>
    </row>
    <row r="13" spans="2:6" ht="18" thickBot="1" x14ac:dyDescent="0.35">
      <c r="B13" s="104" t="s">
        <v>131</v>
      </c>
    </row>
    <row r="14" spans="2:6" ht="14.4" thickBot="1" x14ac:dyDescent="0.3">
      <c r="B14" s="69" t="s">
        <v>107</v>
      </c>
      <c r="C14" s="70" t="s">
        <v>108</v>
      </c>
      <c r="D14" s="70" t="s">
        <v>95</v>
      </c>
      <c r="E14" s="70" t="s">
        <v>100</v>
      </c>
      <c r="F14" s="71" t="s">
        <v>101</v>
      </c>
    </row>
    <row r="15" spans="2:6" x14ac:dyDescent="0.25">
      <c r="B15" s="73"/>
      <c r="C15" s="74"/>
      <c r="D15" s="74"/>
      <c r="E15" s="84">
        <f>C15*D15</f>
        <v>0</v>
      </c>
      <c r="F15" s="75"/>
    </row>
    <row r="16" spans="2:6" x14ac:dyDescent="0.25">
      <c r="B16" s="73"/>
      <c r="C16" s="74"/>
      <c r="D16" s="74"/>
      <c r="E16" s="84">
        <f t="shared" ref="E16:E30" si="0">C16*D16</f>
        <v>0</v>
      </c>
      <c r="F16" s="75"/>
    </row>
    <row r="17" spans="2:6" x14ac:dyDescent="0.25">
      <c r="B17" s="73"/>
      <c r="C17" s="74"/>
      <c r="D17" s="74"/>
      <c r="E17" s="84">
        <f t="shared" si="0"/>
        <v>0</v>
      </c>
      <c r="F17" s="75"/>
    </row>
    <row r="18" spans="2:6" x14ac:dyDescent="0.25">
      <c r="B18" s="73"/>
      <c r="C18" s="74"/>
      <c r="D18" s="74"/>
      <c r="E18" s="84">
        <f t="shared" si="0"/>
        <v>0</v>
      </c>
      <c r="F18" s="75"/>
    </row>
    <row r="19" spans="2:6" x14ac:dyDescent="0.25">
      <c r="B19" s="76"/>
      <c r="C19" s="77"/>
      <c r="D19" s="77"/>
      <c r="E19" s="84">
        <f t="shared" si="0"/>
        <v>0</v>
      </c>
      <c r="F19" s="78"/>
    </row>
    <row r="20" spans="2:6" x14ac:dyDescent="0.25">
      <c r="B20" s="76"/>
      <c r="C20" s="77"/>
      <c r="D20" s="77"/>
      <c r="E20" s="84">
        <f t="shared" si="0"/>
        <v>0</v>
      </c>
      <c r="F20" s="78"/>
    </row>
    <row r="21" spans="2:6" x14ac:dyDescent="0.25">
      <c r="B21" s="76"/>
      <c r="C21" s="77"/>
      <c r="D21" s="77"/>
      <c r="E21" s="84">
        <f t="shared" si="0"/>
        <v>0</v>
      </c>
      <c r="F21" s="78"/>
    </row>
    <row r="22" spans="2:6" x14ac:dyDescent="0.25">
      <c r="B22" s="76"/>
      <c r="C22" s="77"/>
      <c r="D22" s="77"/>
      <c r="E22" s="84">
        <f t="shared" si="0"/>
        <v>0</v>
      </c>
      <c r="F22" s="78"/>
    </row>
    <row r="23" spans="2:6" x14ac:dyDescent="0.25">
      <c r="B23" s="76"/>
      <c r="C23" s="77"/>
      <c r="D23" s="77"/>
      <c r="E23" s="84">
        <f t="shared" si="0"/>
        <v>0</v>
      </c>
      <c r="F23" s="78"/>
    </row>
    <row r="24" spans="2:6" x14ac:dyDescent="0.25">
      <c r="B24" s="76"/>
      <c r="C24" s="77"/>
      <c r="D24" s="77"/>
      <c r="E24" s="84">
        <f t="shared" si="0"/>
        <v>0</v>
      </c>
      <c r="F24" s="78"/>
    </row>
    <row r="25" spans="2:6" x14ac:dyDescent="0.25">
      <c r="B25" s="76"/>
      <c r="C25" s="77"/>
      <c r="D25" s="77"/>
      <c r="E25" s="84">
        <f t="shared" si="0"/>
        <v>0</v>
      </c>
      <c r="F25" s="78"/>
    </row>
    <row r="26" spans="2:6" x14ac:dyDescent="0.25">
      <c r="B26" s="76"/>
      <c r="C26" s="77"/>
      <c r="D26" s="77"/>
      <c r="E26" s="84">
        <f t="shared" si="0"/>
        <v>0</v>
      </c>
      <c r="F26" s="78"/>
    </row>
    <row r="27" spans="2:6" x14ac:dyDescent="0.25">
      <c r="B27" s="76"/>
      <c r="C27" s="77"/>
      <c r="D27" s="77"/>
      <c r="E27" s="84">
        <f t="shared" si="0"/>
        <v>0</v>
      </c>
      <c r="F27" s="78"/>
    </row>
    <row r="28" spans="2:6" x14ac:dyDescent="0.25">
      <c r="B28" s="76"/>
      <c r="C28" s="77"/>
      <c r="D28" s="77"/>
      <c r="E28" s="84">
        <f t="shared" si="0"/>
        <v>0</v>
      </c>
      <c r="F28" s="78"/>
    </row>
    <row r="29" spans="2:6" x14ac:dyDescent="0.25">
      <c r="B29" s="76"/>
      <c r="C29" s="77"/>
      <c r="D29" s="77"/>
      <c r="E29" s="84">
        <f t="shared" si="0"/>
        <v>0</v>
      </c>
      <c r="F29" s="78"/>
    </row>
    <row r="30" spans="2:6" x14ac:dyDescent="0.25">
      <c r="B30" s="76"/>
      <c r="C30" s="77"/>
      <c r="D30" s="77"/>
      <c r="E30" s="84">
        <f t="shared" si="0"/>
        <v>0</v>
      </c>
      <c r="F30" s="78"/>
    </row>
    <row r="31" spans="2:6" x14ac:dyDescent="0.25">
      <c r="B31" s="72" t="s">
        <v>102</v>
      </c>
      <c r="C31" s="22"/>
      <c r="D31" s="22"/>
      <c r="E31" s="82">
        <f>SUM(E15:E30)</f>
        <v>0</v>
      </c>
      <c r="F31" s="35"/>
    </row>
    <row r="32" spans="2:6" ht="27.6" x14ac:dyDescent="0.25">
      <c r="B32" s="37" t="s">
        <v>106</v>
      </c>
      <c r="C32" s="22"/>
      <c r="D32" s="22"/>
      <c r="E32" s="106">
        <f>'ФОП звіт про приб збитки'!D53</f>
        <v>0</v>
      </c>
      <c r="F32" s="35"/>
    </row>
    <row r="33" spans="2:6" ht="14.4" thickBot="1" x14ac:dyDescent="0.3">
      <c r="B33" s="64" t="s">
        <v>103</v>
      </c>
      <c r="C33" s="65"/>
      <c r="D33" s="65"/>
      <c r="E33" s="66">
        <f>E31+E32</f>
        <v>0</v>
      </c>
      <c r="F33" s="39"/>
    </row>
    <row r="35" spans="2:6" ht="18" thickBot="1" x14ac:dyDescent="0.35">
      <c r="B35" s="110" t="s">
        <v>132</v>
      </c>
      <c r="C35" s="110"/>
      <c r="D35" s="110"/>
    </row>
    <row r="36" spans="2:6" x14ac:dyDescent="0.25">
      <c r="B36" s="62" t="s">
        <v>107</v>
      </c>
      <c r="C36" s="63" t="s">
        <v>108</v>
      </c>
      <c r="D36" s="63" t="s">
        <v>95</v>
      </c>
      <c r="E36" s="63" t="s">
        <v>100</v>
      </c>
      <c r="F36" s="67" t="s">
        <v>101</v>
      </c>
    </row>
    <row r="37" spans="2:6" x14ac:dyDescent="0.25">
      <c r="B37" s="76"/>
      <c r="C37" s="77"/>
      <c r="D37" s="77"/>
      <c r="E37" s="82">
        <f>C37*D37</f>
        <v>0</v>
      </c>
      <c r="F37" s="78"/>
    </row>
    <row r="38" spans="2:6" x14ac:dyDescent="0.25">
      <c r="B38" s="76"/>
      <c r="C38" s="77"/>
      <c r="D38" s="77"/>
      <c r="E38" s="82">
        <f t="shared" ref="E38:E42" si="1">C38*D38</f>
        <v>0</v>
      </c>
      <c r="F38" s="78"/>
    </row>
    <row r="39" spans="2:6" x14ac:dyDescent="0.25">
      <c r="B39" s="76"/>
      <c r="C39" s="77"/>
      <c r="D39" s="77"/>
      <c r="E39" s="82">
        <f t="shared" si="1"/>
        <v>0</v>
      </c>
      <c r="F39" s="78"/>
    </row>
    <row r="40" spans="2:6" x14ac:dyDescent="0.25">
      <c r="B40" s="76"/>
      <c r="C40" s="77"/>
      <c r="D40" s="77"/>
      <c r="E40" s="82">
        <f t="shared" si="1"/>
        <v>0</v>
      </c>
      <c r="F40" s="78"/>
    </row>
    <row r="41" spans="2:6" x14ac:dyDescent="0.25">
      <c r="B41" s="76"/>
      <c r="C41" s="77"/>
      <c r="D41" s="77"/>
      <c r="E41" s="82">
        <f t="shared" si="1"/>
        <v>0</v>
      </c>
      <c r="F41" s="78"/>
    </row>
    <row r="42" spans="2:6" x14ac:dyDescent="0.25">
      <c r="B42" s="76"/>
      <c r="C42" s="77"/>
      <c r="D42" s="77"/>
      <c r="E42" s="82">
        <f t="shared" si="1"/>
        <v>0</v>
      </c>
      <c r="F42" s="78"/>
    </row>
    <row r="43" spans="2:6" ht="14.4" thickBot="1" x14ac:dyDescent="0.3">
      <c r="B43" s="64" t="s">
        <v>104</v>
      </c>
      <c r="C43" s="68"/>
      <c r="D43" s="68"/>
      <c r="E43" s="83">
        <f>SUM(E37:E42)</f>
        <v>0</v>
      </c>
      <c r="F43" s="39"/>
    </row>
    <row r="44" spans="2:6" ht="14.4" thickBot="1" x14ac:dyDescent="0.3"/>
    <row r="45" spans="2:6" ht="18" thickBot="1" x14ac:dyDescent="0.35">
      <c r="B45" s="105" t="s">
        <v>109</v>
      </c>
      <c r="C45" s="79"/>
      <c r="D45" s="79"/>
      <c r="E45" s="80">
        <f>E33+E43</f>
        <v>0</v>
      </c>
      <c r="F45" s="81"/>
    </row>
  </sheetData>
  <sheetProtection selectLockedCells="1"/>
  <mergeCells count="5">
    <mergeCell ref="B35:D35"/>
    <mergeCell ref="B11:F11"/>
    <mergeCell ref="C5:F5"/>
    <mergeCell ref="C7:F7"/>
    <mergeCell ref="C9:F9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29A66-FE86-43D4-B7BD-F2A5D975614E}">
  <sheetPr>
    <pageSetUpPr fitToPage="1"/>
  </sheetPr>
  <dimension ref="C1:G14"/>
  <sheetViews>
    <sheetView tabSelected="1" workbookViewId="0">
      <selection activeCell="E8" sqref="E8"/>
    </sheetView>
  </sheetViews>
  <sheetFormatPr defaultColWidth="9.109375" defaultRowHeight="13.8" x14ac:dyDescent="0.25"/>
  <cols>
    <col min="1" max="2" width="9.109375" style="2"/>
    <col min="3" max="3" width="39.88671875" style="2" customWidth="1"/>
    <col min="4" max="4" width="14.88671875" style="2" customWidth="1"/>
    <col min="5" max="5" width="18.5546875" style="2" customWidth="1"/>
    <col min="6" max="6" width="15.5546875" style="2" customWidth="1"/>
    <col min="7" max="7" width="20.6640625" style="2" customWidth="1"/>
    <col min="8" max="16384" width="9.109375" style="2"/>
  </cols>
  <sheetData>
    <row r="1" spans="3:7" x14ac:dyDescent="0.25">
      <c r="C1" s="20" t="s">
        <v>80</v>
      </c>
    </row>
    <row r="2" spans="3:7" x14ac:dyDescent="0.25">
      <c r="C2" s="53">
        <f>'ФОП Анкета'!C4</f>
        <v>0</v>
      </c>
    </row>
    <row r="4" spans="3:7" ht="27.6" x14ac:dyDescent="0.25">
      <c r="C4" s="1" t="s">
        <v>79</v>
      </c>
      <c r="D4" s="52">
        <f>D14</f>
        <v>0</v>
      </c>
    </row>
    <row r="5" spans="3:7" x14ac:dyDescent="0.25">
      <c r="C5" s="1"/>
    </row>
    <row r="7" spans="3:7" ht="60" customHeight="1" x14ac:dyDescent="0.25">
      <c r="C7" s="24" t="s">
        <v>85</v>
      </c>
      <c r="D7" s="25" t="s">
        <v>81</v>
      </c>
      <c r="E7" s="25" t="s">
        <v>82</v>
      </c>
      <c r="F7" s="25" t="s">
        <v>105</v>
      </c>
      <c r="G7" s="25" t="s">
        <v>96</v>
      </c>
    </row>
    <row r="8" spans="3:7" x14ac:dyDescent="0.25">
      <c r="C8" s="77"/>
      <c r="D8" s="77"/>
      <c r="E8" s="77"/>
      <c r="F8" s="51">
        <f>D8*E8</f>
        <v>0</v>
      </c>
      <c r="G8" s="22"/>
    </row>
    <row r="9" spans="3:7" x14ac:dyDescent="0.25">
      <c r="C9" s="77"/>
      <c r="D9" s="77"/>
      <c r="E9" s="77"/>
      <c r="F9" s="51">
        <f t="shared" ref="F9:F12" si="0">D9*E9</f>
        <v>0</v>
      </c>
      <c r="G9" s="22"/>
    </row>
    <row r="10" spans="3:7" x14ac:dyDescent="0.25">
      <c r="C10" s="77"/>
      <c r="D10" s="77"/>
      <c r="E10" s="77"/>
      <c r="F10" s="51">
        <f t="shared" si="0"/>
        <v>0</v>
      </c>
      <c r="G10" s="22"/>
    </row>
    <row r="11" spans="3:7" x14ac:dyDescent="0.25">
      <c r="C11" s="77"/>
      <c r="D11" s="77"/>
      <c r="E11" s="77"/>
      <c r="F11" s="51">
        <f t="shared" si="0"/>
        <v>0</v>
      </c>
      <c r="G11" s="22"/>
    </row>
    <row r="12" spans="3:7" x14ac:dyDescent="0.25">
      <c r="C12" s="77"/>
      <c r="D12" s="77"/>
      <c r="E12" s="77"/>
      <c r="F12" s="51">
        <f t="shared" si="0"/>
        <v>0</v>
      </c>
      <c r="G12" s="22"/>
    </row>
    <row r="13" spans="3:7" x14ac:dyDescent="0.25">
      <c r="C13" s="77"/>
      <c r="D13" s="77"/>
      <c r="E13" s="77"/>
      <c r="F13" s="51"/>
      <c r="G13" s="22"/>
    </row>
    <row r="14" spans="3:7" x14ac:dyDescent="0.25">
      <c r="C14" s="23" t="s">
        <v>83</v>
      </c>
      <c r="D14" s="51">
        <f>SUM(D8:D13)</f>
        <v>0</v>
      </c>
      <c r="E14" s="21" t="s">
        <v>84</v>
      </c>
      <c r="F14" s="51">
        <f t="shared" ref="F14" si="1">SUM(F8:F13)</f>
        <v>0</v>
      </c>
      <c r="G14" s="22"/>
    </row>
  </sheetData>
  <sheetProtection sheet="1" objects="1" scenarios="1" selectLockedCell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ФОП Анкета</vt:lpstr>
      <vt:lpstr>ФОП звіт про приб збитки</vt:lpstr>
      <vt:lpstr>Інвестиц план</vt:lpstr>
      <vt:lpstr>Кадровий план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 Церетели</dc:creator>
  <cp:lastModifiedBy>ДЕРТ 2</cp:lastModifiedBy>
  <cp:lastPrinted>2026-06-10T13:32:25Z</cp:lastPrinted>
  <dcterms:created xsi:type="dcterms:W3CDTF">2026-02-18T15:46:54Z</dcterms:created>
  <dcterms:modified xsi:type="dcterms:W3CDTF">2026-06-12T10:21:31Z</dcterms:modified>
</cp:coreProperties>
</file>